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0.10.10.11\обмен экономика\ОТДЕЛ УПРАВЛЕНИЯ ПРОЕКТНОЙ И ПРОГРАММНОЙ ДЕЯТЕЛЬНОСТЬЮ\ОТЧЕТЫ\Ежемесячные отчеты по нац.проектам\2026 год\1. Январь 2026\"/>
    </mc:Choice>
  </mc:AlternateContent>
  <xr:revisionPtr revIDLastSave="0" documentId="13_ncr:1_{FFC0EA64-928F-4E73-B5C9-1AC3407CA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олодежь и дети" sheetId="1" r:id="rId1"/>
    <sheet name="Инфраструктура для жизни" sheetId="2" r:id="rId2"/>
  </sheets>
  <definedNames>
    <definedName name="Print_Titles" localSheetId="1">'Инфраструктура для жизни'!$2:$4</definedName>
    <definedName name="Print_Titles" localSheetId="0">'Молодежь и дети'!$2:$4</definedName>
    <definedName name="_xlnm.Print_Area" localSheetId="1">'Инфраструктура для жизни'!$A$1:$N$34</definedName>
    <definedName name="_xlnm.Print_Area" localSheetId="0">'Молодежь и дети'!$A$1:$N$41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2" l="1"/>
  <c r="I12" i="2"/>
  <c r="I6" i="1" l="1"/>
</calcChain>
</file>

<file path=xl/sharedStrings.xml><?xml version="1.0" encoding="utf-8"?>
<sst xmlns="http://schemas.openxmlformats.org/spreadsheetml/2006/main" count="142" uniqueCount="82">
  <si>
    <t>№
п/п</t>
  </si>
  <si>
    <t xml:space="preserve">Наименование регионального проекта </t>
  </si>
  <si>
    <t>Краткий отчет о проделанной работе</t>
  </si>
  <si>
    <t>Ответственный исполнитель</t>
  </si>
  <si>
    <t>Наименование показателя</t>
  </si>
  <si>
    <t>Источники финансирования</t>
  </si>
  <si>
    <t>% исполнения</t>
  </si>
  <si>
    <t>Национальный проект Российской Федерации «Молодежь и дети»</t>
  </si>
  <si>
    <t>Педагоги и наставники</t>
  </si>
  <si>
    <t>не установлен</t>
  </si>
  <si>
    <t>-</t>
  </si>
  <si>
    <t xml:space="preserve">всего </t>
  </si>
  <si>
    <t xml:space="preserve">Пайвина  С.Д.- заместитель директора  департамента образования  Нефтеюганского района         </t>
  </si>
  <si>
    <t>федеральный бюджет</t>
  </si>
  <si>
    <t>бюджет автономного округа</t>
  </si>
  <si>
    <t>местный бюджет</t>
  </si>
  <si>
    <t>иные источники</t>
  </si>
  <si>
    <t>Все лучшее детям</t>
  </si>
  <si>
    <t>Доля детей в возрасте от 5 до 18 лет, охваченных услугами дополнительного образования</t>
  </si>
  <si>
    <t xml:space="preserve">Пайвина  С.Д.- заместитель директора  департамента образования  Нефтеюганского района    </t>
  </si>
  <si>
    <t>Доля детей и молодежи в возрасте от 7 до 35 лет, у которых выявлены выдающиеся способности и таланты</t>
  </si>
  <si>
    <t>Профессионалитет</t>
  </si>
  <si>
    <t>Доля обучающихся 6-11 классов, охваченных комплексом профориентационных мероприятий в рамках Единой модели профориентации</t>
  </si>
  <si>
    <t>Национальный проект Российской Федерации «Инфраструктура для жизни»</t>
  </si>
  <si>
    <t>Формирование комфортной городской среды</t>
  </si>
  <si>
    <t>Ченцова М.А.-  заместитель главы Нефтеюганского района</t>
  </si>
  <si>
    <t xml:space="preserve">Покровская О.В - 
начальник отдела градостроительного развития территории комитета градостроительства и землепользования  Нефтеюганского района </t>
  </si>
  <si>
    <t>Жилье</t>
  </si>
  <si>
    <t xml:space="preserve">Ченцова М.А.-  заместитель главы Нефтеюганского района </t>
  </si>
  <si>
    <t>Гончаренко Т.Л. - начальник отдела по реализации жилищных программ департамента имужественных отношений Нефтеюганского района</t>
  </si>
  <si>
    <t>Доля молодых семей, в том числе молодых семей имеющих детей, участвующих в мероприятиях по продваижению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 (процент)</t>
  </si>
  <si>
    <t>Доля молодых людей,учвствующих в проектах и программах, направленных на патриотическое воспитание (процент)</t>
  </si>
  <si>
    <t>Мы вместе (Воспитание гармонично развитой личности)</t>
  </si>
  <si>
    <t>Количество благоустроенных общественных территорий, ед. (нарастающим итогом с 2025 г.)</t>
  </si>
  <si>
    <t xml:space="preserve"> Михалев В.Г..-  заместитель главы Нефтеюганского района 
       </t>
  </si>
  <si>
    <t xml:space="preserve">Бородкина О.В.-  заместитель главы Нефтеюганского района </t>
  </si>
  <si>
    <t xml:space="preserve">Михалев В.Г.-  заместитель главы Нефтеюганского района </t>
  </si>
  <si>
    <t xml:space="preserve"> Михалев В.Г.-  заместитель главы Нефтеюганского района 
       </t>
  </si>
  <si>
    <t>Исполнение показателей</t>
  </si>
  <si>
    <t xml:space="preserve">Доля молодых людей, вовлеченных в мероприятия, направленные на профессиональное  развитие  </t>
  </si>
  <si>
    <t>Россия - страна возможностей</t>
  </si>
  <si>
    <t>Охват молодежи мероприятиями проводимыми на базе инфраструктуры  молодежной политики  с начала отчетного года, (процент)</t>
  </si>
  <si>
    <t>Исполнение финансовых показателей (тыс. рублей)</t>
  </si>
  <si>
    <t>11</t>
  </si>
  <si>
    <t>Единица измерения (по ОКЕИ)</t>
  </si>
  <si>
    <t>Исполнение финансовых показателей (тыс.рублей)</t>
  </si>
  <si>
    <t>ед.</t>
  </si>
  <si>
    <t>%</t>
  </si>
  <si>
    <t>Куратор проекта</t>
  </si>
  <si>
    <t>Исполнение  показателей</t>
  </si>
  <si>
    <t>Доля молодых людей, вовлеченных в добровольческую и общественную деятельностьм (процент)</t>
  </si>
  <si>
    <t>План 
на 2026 год</t>
  </si>
  <si>
    <t>Базовое значение на 2026 год</t>
  </si>
  <si>
    <t>88,07</t>
  </si>
  <si>
    <t>41,62</t>
  </si>
  <si>
    <t>14,15</t>
  </si>
  <si>
    <t>70,96</t>
  </si>
  <si>
    <t>15,27</t>
  </si>
  <si>
    <t>39,3</t>
  </si>
  <si>
    <t>Гусельщиков К.А., начальник отдела по делам молодежи администрации Нефтеюганского района</t>
  </si>
  <si>
    <t>2</t>
  </si>
  <si>
    <t>0,5400</t>
  </si>
  <si>
    <t xml:space="preserve">Информация о реализации региональных проектов, направленных на достижение целей, показателей и решение задач национальных проектов, реализуемых администрацией Нефтеюганского района на 31 января 2026 года </t>
  </si>
  <si>
    <t>Исполнение
на 31.01.2026</t>
  </si>
  <si>
    <t>Исполнено
на 31.01.2026</t>
  </si>
  <si>
    <t>Исполнение на 31.01.2026</t>
  </si>
  <si>
    <r>
      <t>На 31.01.2026 реализованы мероприятия:
1. В Центре «Дружба» состоялся фестиваль семейного творчества «Мастерская чудес». Мероприятие прошло в рамках Года молодой семьи в Ханты‑Мансийском автономном округе – Югре</t>
    </r>
    <r>
      <rPr>
        <u/>
        <sz val="24"/>
        <rFont val="Times New Roman"/>
        <family val="1"/>
        <charset val="204"/>
      </rPr>
      <t>;</t>
    </r>
    <r>
      <rPr>
        <sz val="24"/>
        <rFont val="Times New Roman"/>
        <family val="1"/>
        <charset val="204"/>
      </rPr>
      <t xml:space="preserve">
2. Всероссийская акция памяти «Блокадный хлеб». Волонтеры Победы организовали акцию в поселениях Нефтеюганского района;
3. Волонтеры Победы организовали просмотр фильма, посвященного Дню памяти жертв Холокоста;
4. В рамках мероприятий, посвященных победе в Сталинградской битве и годовщине полного снятия блокады Ленинграда, представители общественных организаций подмели территорию памятника «Скорбящая мать».</t>
    </r>
  </si>
  <si>
    <t>На 31.01.2026 реализованы мероприятия:
1. В Центре «Дружба» состоялся фестиваль семейного творчества «Мастерская чудес». Мероприятие прошло в рамках Года молодой семьи в Ханты‑Мансийском автономном округе – Югре.</t>
  </si>
  <si>
    <r>
      <t>На 31.01.2026 реализованы мероприятия: 
1. «Первые» Нефтеюганского района присоединились к масштабному флешмобу «Танцы народов России»</t>
    </r>
    <r>
      <rPr>
        <u/>
        <sz val="24"/>
        <rFont val="Times New Roman"/>
        <family val="1"/>
        <charset val="204"/>
      </rPr>
      <t>;</t>
    </r>
    <r>
      <rPr>
        <sz val="24"/>
        <rFont val="Times New Roman"/>
        <family val="1"/>
        <charset val="204"/>
      </rPr>
      <t xml:space="preserve">
2. На территории Центра молодежных инициатив гп. Пойковский в новогодние каникулы прошла захватывающая игра ЛазерТаг по формированию тактических навыков;
3. Всероссийская акция памяти «Блокадный хлеб». Волонтеры Победы организовали акцию в поселениях Нефтеюганского района;
4. Волонтеры Победы организовали просмотр фильма, посвященного Дню памяти жертв Холокоста;
5. В рамках мероприятий, посвященных победе в Сталинградской битве и годовщине полного снятия блокады Ленинграда, представители общественных организаций подмели территорию памятника «Скорбящая мать».</t>
    </r>
  </si>
  <si>
    <t>На 31.01.2026 реализованы мероприятия:
1. Новогодние мастер-классы на базе молодежных пространств МАУ НР «КМЦ «Перспектива»;
2. Волонтеры Победы организовали просмотр фильма, посвященного Дню памяти жертв Холокоста;
3. На базе Центра молодежный инициатив состоялись веселые «Зимние забавы».</t>
  </si>
  <si>
    <t>На 31.01.2026 реализованиы мероприятия:
1. Реализация проекта «Наши вне района»;
2. На базе Центра молодежный инициатив состоялась интеллектуальная игра «ЭлемеНтаРиУМ».</t>
  </si>
  <si>
    <t xml:space="preserve">
На 31.01.2026 10 педагогических работников прошли аттестацию на квалификационную категорию "педагог-наставник". Из них 5 человек получили категорию в 2024 году,  5 человек  - в 2025 году/</t>
  </si>
  <si>
    <t xml:space="preserve">На 31.01.2026 года 2% обучащихся 6-11 классов (49 человек) приняли участие в профориентационных мероприятиях, организованных в рамках Единой модели профориентации. </t>
  </si>
  <si>
    <t>На 31.01.2026 в государственном информационном ресурсе одаренных детей Нефтеюганского района - 98 чел, что составляет 0,53 % .</t>
  </si>
  <si>
    <t>На 31.01.2026 исполнение плана доли охвата детей  за январь 2026  составляет - 55,6 % .</t>
  </si>
  <si>
    <t>В 2026 году в Нефтеюганском районе, планируется ввести 0,031000 млн. кв. м. жилья.
В том числе:   
На 31.01.2026 введено в эксплуатацию 0,0 млн. кв.м. жилья.
На 31.01.2026 Cоглашение о предоставлении субсидии местному бюджету из бюджета ХМАО-Югры на 2026 не заключено.
После заключения соглашения возможны изменения по сумме, показателям.</t>
  </si>
  <si>
    <t xml:space="preserve">На 31.01.2026 года запланировано благоустройство "Туристической тропы в близи объекта культурного наследия "Священная кедровая роща" на территории  озера Сырковый Сор".
1. Заключено дополнительное Соглашение к Соглашению о предоставлении субсидии из бюджета Ханты-Мансийского автономного округа - Югры от 06.02.2025 № 71818000-1-2025-007/3.                                                                                                             2. Заключено дополнительное Соглашение к Соглашению о предоставлении субсидии из бюджета Нетеюганского района от 13.02.2025 № 32.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26.12.2025 по 02.02.2026 - проведение электронного аукциона.
4. 26.12.2025 - размещено извещение.                                                                                                                                                                                                                                                                                                                                                                             
5. 29.01.2026 - дата подписания контракта с побидителем конкурса.
6. 20.01.2026 - подведение итогов электронного конкурса. Подана 1 заявка.
7. 23.01.2026 - подписание контракта победителем.
8. Заключено дополнительное Соглашение к Соглашению о предоставлении субсидии из бюджета Ханты-Мансийского автономного округа - Югры от 06.02.2025 № 71818000-1-2025-007/4.
10. 30.01.2026 - заключен муниципальный контракт с поставщиком от 30.01.2026  № 0187300000525000029-0049397-01. </t>
  </si>
  <si>
    <t>011Ю600000</t>
  </si>
  <si>
    <t>251И400000</t>
  </si>
  <si>
    <t>081И200000</t>
  </si>
  <si>
    <t>Объем жилищного строительства</t>
  </si>
  <si>
    <t>млн.кв.м.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</si>
</sst>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#,##0.0_ ;\-#,##0.0\ "/>
    <numFmt numFmtId="167" formatCode="_-* #,##0.0\ _₽_-;\-* #,##0.0\ _₽_-;_-* &quot;-&quot;??\ _₽_-;_-@_-"/>
    <numFmt numFmtId="168" formatCode="#,##0.00\ _₽"/>
    <numFmt numFmtId="169" formatCode="#,##0.00_ ;\-#,##0.00\ "/>
    <numFmt numFmtId="170" formatCode="#,##0.000_ ;\-#,##0.000\ "/>
    <numFmt numFmtId="171" formatCode="000000"/>
    <numFmt numFmtId="172" formatCode="#,##0.0000_ ;\-#,##0.0000\ "/>
  </numFmts>
  <fonts count="12" x14ac:knownFonts="1">
    <font>
      <sz val="11"/>
      <color theme="1"/>
      <name val="Calibri"/>
      <scheme val="minor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u/>
      <sz val="2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3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0" fontId="3" fillId="0" borderId="0"/>
    <xf numFmtId="0" fontId="3" fillId="0" borderId="0"/>
  </cellStyleXfs>
  <cellXfs count="206">
    <xf numFmtId="0" fontId="0" fillId="0" borderId="0" xfId="0"/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49" fontId="6" fillId="2" borderId="0" xfId="0" applyNumberFormat="1" applyFont="1" applyFill="1" applyAlignment="1">
      <alignment horizontal="left" vertical="center" wrapText="1"/>
    </xf>
    <xf numFmtId="164" fontId="6" fillId="2" borderId="0" xfId="0" applyNumberFormat="1" applyFont="1" applyFill="1" applyAlignment="1">
      <alignment horizontal="center" vertical="center"/>
    </xf>
    <xf numFmtId="167" fontId="6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vertical="top" wrapText="1"/>
    </xf>
    <xf numFmtId="49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164" fontId="6" fillId="2" borderId="0" xfId="0" quotePrefix="1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164" fontId="6" fillId="2" borderId="0" xfId="0" applyNumberFormat="1" applyFont="1" applyFill="1" applyAlignment="1">
      <alignment horizontal="center" vertical="center" wrapText="1"/>
    </xf>
    <xf numFmtId="167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6" fillId="2" borderId="0" xfId="0" applyNumberFormat="1" applyFont="1" applyFill="1" applyAlignment="1">
      <alignment horizontal="center"/>
    </xf>
    <xf numFmtId="4" fontId="6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71" fontId="6" fillId="2" borderId="0" xfId="0" applyNumberFormat="1" applyFont="1" applyFill="1" applyAlignment="1">
      <alignment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0" xfId="0" applyFont="1" applyFill="1"/>
    <xf numFmtId="168" fontId="1" fillId="5" borderId="1" xfId="0" applyNumberFormat="1" applyFont="1" applyFill="1" applyBorder="1" applyAlignment="1">
      <alignment horizontal="center" vertical="center"/>
    </xf>
    <xf numFmtId="168" fontId="5" fillId="5" borderId="1" xfId="0" applyNumberFormat="1" applyFont="1" applyFill="1" applyBorder="1" applyAlignment="1">
      <alignment horizontal="center" vertical="center" wrapText="1"/>
    </xf>
    <xf numFmtId="168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2" fontId="6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8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/>
    <xf numFmtId="168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6" fillId="2" borderId="1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top"/>
    </xf>
    <xf numFmtId="2" fontId="6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69" fontId="6" fillId="0" borderId="3" xfId="0" applyNumberFormat="1" applyFont="1" applyFill="1" applyBorder="1" applyAlignment="1">
      <alignment horizontal="center" vertical="center"/>
    </xf>
    <xf numFmtId="169" fontId="6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169" fontId="6" fillId="0" borderId="7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2" fontId="6" fillId="0" borderId="1" xfId="0" applyNumberFormat="1" applyFont="1" applyFill="1" applyBorder="1" applyAlignment="1">
      <alignment horizontal="center" vertical="center"/>
    </xf>
    <xf numFmtId="169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166" fontId="6" fillId="0" borderId="7" xfId="0" applyNumberFormat="1" applyFont="1" applyFill="1" applyBorder="1" applyAlignment="1">
      <alignment horizontal="center" vertical="center"/>
    </xf>
    <xf numFmtId="171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70" fontId="6" fillId="2" borderId="1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left" vertical="center" wrapText="1"/>
    </xf>
    <xf numFmtId="1" fontId="5" fillId="0" borderId="4" xfId="0" applyNumberFormat="1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168" fontId="5" fillId="5" borderId="3" xfId="0" applyNumberFormat="1" applyFont="1" applyFill="1" applyBorder="1" applyAlignment="1">
      <alignment horizontal="center" vertical="center" shrinkToFit="1"/>
    </xf>
    <xf numFmtId="168" fontId="5" fillId="5" borderId="7" xfId="0" applyNumberFormat="1" applyFont="1" applyFill="1" applyBorder="1" applyAlignment="1">
      <alignment horizontal="center" vertical="center" shrinkToFit="1"/>
    </xf>
    <xf numFmtId="168" fontId="5" fillId="0" borderId="3" xfId="0" applyNumberFormat="1" applyFont="1" applyFill="1" applyBorder="1" applyAlignment="1">
      <alignment horizontal="center" vertical="center" wrapText="1"/>
    </xf>
    <xf numFmtId="168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0" fontId="5" fillId="2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 shrinkToFit="1"/>
    </xf>
    <xf numFmtId="168" fontId="5" fillId="0" borderId="7" xfId="0" applyNumberFormat="1" applyFont="1" applyFill="1" applyBorder="1" applyAlignment="1">
      <alignment horizontal="center" vertical="center" shrinkToFit="1"/>
    </xf>
    <xf numFmtId="168" fontId="5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/>
  </cellXfs>
  <cellStyles count="6">
    <cellStyle name="Обычный" xfId="0" builtinId="0"/>
    <cellStyle name="Обычный 2" xfId="4" xr:uid="{0D6D32EC-F713-40E8-8831-8B399938F234}"/>
    <cellStyle name="Обычный 2 3" xfId="5" xr:uid="{4AE78C99-F850-4D57-91AE-86FA7EF09E82}"/>
    <cellStyle name="Финансовый" xfId="1" builtinId="3"/>
    <cellStyle name="Финансовый 2" xfId="2" xr:uid="{00000000-0005-0000-0000-000002000000}"/>
    <cellStyle name="Финансовый 2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showGridLines="0" tabSelected="1" view="pageBreakPreview" zoomScale="40" zoomScaleSheetLayoutView="40" workbookViewId="0">
      <selection activeCell="G16" sqref="G16:G20"/>
    </sheetView>
  </sheetViews>
  <sheetFormatPr defaultColWidth="9.140625" defaultRowHeight="30.75" x14ac:dyDescent="0.45"/>
  <cols>
    <col min="1" max="1" width="11" style="4" customWidth="1"/>
    <col min="2" max="3" width="46.7109375" style="74" customWidth="1"/>
    <col min="4" max="4" width="92.140625" style="4" customWidth="1"/>
    <col min="5" max="5" width="35" style="4" customWidth="1"/>
    <col min="6" max="6" width="28.5703125" style="63" customWidth="1"/>
    <col min="7" max="7" width="31" style="63" customWidth="1"/>
    <col min="8" max="8" width="38.5703125" style="4" customWidth="1"/>
    <col min="9" max="9" width="36.42578125" style="63" customWidth="1"/>
    <col min="10" max="10" width="36.85546875" style="35" customWidth="1"/>
    <col min="11" max="11" width="26.85546875" style="4" customWidth="1"/>
    <col min="12" max="12" width="255.7109375" style="15" customWidth="1"/>
    <col min="13" max="13" width="28.140625" style="4" customWidth="1"/>
    <col min="14" max="14" width="44.5703125" style="4" customWidth="1"/>
    <col min="15" max="16384" width="9.140625" style="4"/>
  </cols>
  <sheetData>
    <row r="1" spans="1:14" ht="76.5" customHeight="1" x14ac:dyDescent="0.45">
      <c r="A1" s="138" t="s">
        <v>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63" customHeight="1" x14ac:dyDescent="0.45">
      <c r="A2" s="139" t="s">
        <v>0</v>
      </c>
      <c r="B2" s="140" t="s">
        <v>1</v>
      </c>
      <c r="C2" s="89"/>
      <c r="D2" s="139" t="s">
        <v>49</v>
      </c>
      <c r="E2" s="139"/>
      <c r="F2" s="139"/>
      <c r="G2" s="139"/>
      <c r="H2" s="145" t="s">
        <v>5</v>
      </c>
      <c r="I2" s="142" t="s">
        <v>42</v>
      </c>
      <c r="J2" s="143"/>
      <c r="K2" s="144"/>
      <c r="L2" s="141" t="s">
        <v>2</v>
      </c>
      <c r="M2" s="139" t="s">
        <v>48</v>
      </c>
      <c r="N2" s="139" t="s">
        <v>3</v>
      </c>
    </row>
    <row r="3" spans="1:14" ht="113.25" customHeight="1" x14ac:dyDescent="0.45">
      <c r="A3" s="139"/>
      <c r="B3" s="140"/>
      <c r="C3" s="89"/>
      <c r="D3" s="42" t="s">
        <v>4</v>
      </c>
      <c r="E3" s="51" t="s">
        <v>44</v>
      </c>
      <c r="F3" s="80" t="s">
        <v>52</v>
      </c>
      <c r="G3" s="80" t="s">
        <v>63</v>
      </c>
      <c r="H3" s="146"/>
      <c r="I3" s="92" t="s">
        <v>51</v>
      </c>
      <c r="J3" s="42" t="s">
        <v>64</v>
      </c>
      <c r="K3" s="42" t="s">
        <v>6</v>
      </c>
      <c r="L3" s="141"/>
      <c r="M3" s="139"/>
      <c r="N3" s="139"/>
    </row>
    <row r="4" spans="1:14" x14ac:dyDescent="0.45">
      <c r="A4" s="42">
        <v>1</v>
      </c>
      <c r="B4" s="84">
        <v>2</v>
      </c>
      <c r="C4" s="89"/>
      <c r="D4" s="42">
        <v>3</v>
      </c>
      <c r="E4" s="51">
        <v>4</v>
      </c>
      <c r="F4" s="80">
        <v>5</v>
      </c>
      <c r="G4" s="80">
        <v>6</v>
      </c>
      <c r="H4" s="42">
        <v>7</v>
      </c>
      <c r="I4" s="92">
        <v>8</v>
      </c>
      <c r="J4" s="42">
        <v>9</v>
      </c>
      <c r="K4" s="42">
        <v>10</v>
      </c>
      <c r="L4" s="43" t="s">
        <v>43</v>
      </c>
      <c r="M4" s="42">
        <v>12</v>
      </c>
      <c r="N4" s="42">
        <v>13</v>
      </c>
    </row>
    <row r="5" spans="1:14" ht="42.75" customHeight="1" x14ac:dyDescent="0.45">
      <c r="A5" s="134" t="s">
        <v>7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45">
      <c r="A6" s="127">
        <v>1</v>
      </c>
      <c r="B6" s="127" t="s">
        <v>8</v>
      </c>
      <c r="C6" s="130" t="s">
        <v>77</v>
      </c>
      <c r="D6" s="121" t="s">
        <v>9</v>
      </c>
      <c r="E6" s="124" t="s">
        <v>10</v>
      </c>
      <c r="F6" s="129" t="s">
        <v>10</v>
      </c>
      <c r="G6" s="129"/>
      <c r="H6" s="7" t="s">
        <v>11</v>
      </c>
      <c r="I6" s="76">
        <f>I7+I8+I9</f>
        <v>83941.5</v>
      </c>
      <c r="J6" s="76"/>
      <c r="K6" s="77"/>
      <c r="L6" s="135" t="s">
        <v>71</v>
      </c>
      <c r="M6" s="106" t="s">
        <v>37</v>
      </c>
      <c r="N6" s="106" t="s">
        <v>12</v>
      </c>
    </row>
    <row r="7" spans="1:14" ht="61.5" x14ac:dyDescent="0.45">
      <c r="A7" s="127"/>
      <c r="B7" s="127"/>
      <c r="C7" s="93"/>
      <c r="D7" s="121"/>
      <c r="E7" s="125"/>
      <c r="F7" s="129"/>
      <c r="G7" s="129"/>
      <c r="H7" s="9" t="s">
        <v>13</v>
      </c>
      <c r="I7" s="83">
        <v>81820</v>
      </c>
      <c r="J7" s="72"/>
      <c r="K7" s="77"/>
      <c r="L7" s="136"/>
      <c r="M7" s="106"/>
      <c r="N7" s="106"/>
    </row>
    <row r="8" spans="1:14" ht="92.25" x14ac:dyDescent="0.45">
      <c r="A8" s="127"/>
      <c r="B8" s="127"/>
      <c r="C8" s="93"/>
      <c r="D8" s="121"/>
      <c r="E8" s="125"/>
      <c r="F8" s="129"/>
      <c r="G8" s="129"/>
      <c r="H8" s="9" t="s">
        <v>14</v>
      </c>
      <c r="I8" s="83">
        <v>2121.5</v>
      </c>
      <c r="J8" s="72"/>
      <c r="K8" s="77"/>
      <c r="L8" s="136"/>
      <c r="M8" s="106"/>
      <c r="N8" s="106"/>
    </row>
    <row r="9" spans="1:14" x14ac:dyDescent="0.45">
      <c r="A9" s="127"/>
      <c r="B9" s="127"/>
      <c r="C9" s="93"/>
      <c r="D9" s="121"/>
      <c r="E9" s="125"/>
      <c r="F9" s="129"/>
      <c r="G9" s="129"/>
      <c r="H9" s="9" t="s">
        <v>15</v>
      </c>
      <c r="I9" s="72"/>
      <c r="J9" s="72"/>
      <c r="K9" s="77"/>
      <c r="L9" s="136"/>
      <c r="M9" s="106"/>
      <c r="N9" s="106"/>
    </row>
    <row r="10" spans="1:14" x14ac:dyDescent="0.45">
      <c r="A10" s="127"/>
      <c r="B10" s="127"/>
      <c r="C10" s="94"/>
      <c r="D10" s="121"/>
      <c r="E10" s="126"/>
      <c r="F10" s="129"/>
      <c r="G10" s="129"/>
      <c r="H10" s="9" t="s">
        <v>16</v>
      </c>
      <c r="I10" s="81"/>
      <c r="J10" s="10"/>
      <c r="K10" s="8"/>
      <c r="L10" s="137"/>
      <c r="M10" s="106"/>
      <c r="N10" s="106"/>
    </row>
    <row r="11" spans="1:14" x14ac:dyDescent="0.45">
      <c r="A11" s="127">
        <v>2</v>
      </c>
      <c r="B11" s="127" t="s">
        <v>17</v>
      </c>
      <c r="C11" s="130"/>
      <c r="D11" s="121" t="s">
        <v>18</v>
      </c>
      <c r="E11" s="124" t="s">
        <v>47</v>
      </c>
      <c r="F11" s="131" t="s">
        <v>53</v>
      </c>
      <c r="G11" s="133">
        <v>55.6</v>
      </c>
      <c r="H11" s="7" t="s">
        <v>11</v>
      </c>
      <c r="I11" s="8"/>
      <c r="J11" s="8"/>
      <c r="K11" s="8"/>
      <c r="L11" s="111" t="s">
        <v>74</v>
      </c>
      <c r="M11" s="106" t="s">
        <v>36</v>
      </c>
      <c r="N11" s="106" t="s">
        <v>19</v>
      </c>
    </row>
    <row r="12" spans="1:14" ht="93.75" customHeight="1" x14ac:dyDescent="0.45">
      <c r="A12" s="127"/>
      <c r="B12" s="127"/>
      <c r="C12" s="93"/>
      <c r="D12" s="121"/>
      <c r="E12" s="126"/>
      <c r="F12" s="131"/>
      <c r="G12" s="133"/>
      <c r="H12" s="53" t="s">
        <v>13</v>
      </c>
      <c r="I12" s="8"/>
      <c r="J12" s="8"/>
      <c r="K12" s="10"/>
      <c r="L12" s="111"/>
      <c r="M12" s="106"/>
      <c r="N12" s="106"/>
    </row>
    <row r="13" spans="1:14" ht="92.25" x14ac:dyDescent="0.45">
      <c r="A13" s="127"/>
      <c r="B13" s="127"/>
      <c r="C13" s="93"/>
      <c r="D13" s="121" t="s">
        <v>20</v>
      </c>
      <c r="E13" s="124" t="s">
        <v>47</v>
      </c>
      <c r="F13" s="131" t="s">
        <v>61</v>
      </c>
      <c r="G13" s="132">
        <v>0.53</v>
      </c>
      <c r="H13" s="53" t="s">
        <v>14</v>
      </c>
      <c r="I13" s="8"/>
      <c r="J13" s="8"/>
      <c r="K13" s="10"/>
      <c r="L13" s="111" t="s">
        <v>73</v>
      </c>
      <c r="M13" s="106"/>
      <c r="N13" s="106"/>
    </row>
    <row r="14" spans="1:14" x14ac:dyDescent="0.45">
      <c r="A14" s="127"/>
      <c r="B14" s="127"/>
      <c r="C14" s="93"/>
      <c r="D14" s="121"/>
      <c r="E14" s="125"/>
      <c r="F14" s="131"/>
      <c r="G14" s="132"/>
      <c r="H14" s="53" t="s">
        <v>15</v>
      </c>
      <c r="I14" s="8"/>
      <c r="J14" s="8"/>
      <c r="K14" s="10"/>
      <c r="L14" s="111"/>
      <c r="M14" s="106"/>
      <c r="N14" s="106"/>
    </row>
    <row r="15" spans="1:14" x14ac:dyDescent="0.45">
      <c r="A15" s="127"/>
      <c r="B15" s="127"/>
      <c r="C15" s="94"/>
      <c r="D15" s="121"/>
      <c r="E15" s="126"/>
      <c r="F15" s="131"/>
      <c r="G15" s="132"/>
      <c r="H15" s="53" t="s">
        <v>16</v>
      </c>
      <c r="I15" s="8"/>
      <c r="J15" s="8"/>
      <c r="K15" s="10"/>
      <c r="L15" s="111"/>
      <c r="M15" s="106"/>
      <c r="N15" s="106"/>
    </row>
    <row r="16" spans="1:14" x14ac:dyDescent="0.45">
      <c r="A16" s="127">
        <v>3</v>
      </c>
      <c r="B16" s="127" t="s">
        <v>21</v>
      </c>
      <c r="C16" s="130"/>
      <c r="D16" s="121" t="s">
        <v>22</v>
      </c>
      <c r="E16" s="124" t="s">
        <v>47</v>
      </c>
      <c r="F16" s="128">
        <v>46</v>
      </c>
      <c r="G16" s="129">
        <v>2</v>
      </c>
      <c r="H16" s="7" t="s">
        <v>11</v>
      </c>
      <c r="I16" s="8"/>
      <c r="J16" s="8"/>
      <c r="K16" s="8"/>
      <c r="L16" s="105" t="s">
        <v>72</v>
      </c>
      <c r="M16" s="106" t="s">
        <v>34</v>
      </c>
      <c r="N16" s="106" t="s">
        <v>12</v>
      </c>
    </row>
    <row r="17" spans="1:14" ht="61.5" x14ac:dyDescent="0.45">
      <c r="A17" s="127"/>
      <c r="B17" s="127"/>
      <c r="C17" s="93"/>
      <c r="D17" s="121"/>
      <c r="E17" s="125"/>
      <c r="F17" s="128"/>
      <c r="G17" s="129"/>
      <c r="H17" s="9" t="s">
        <v>13</v>
      </c>
      <c r="I17" s="10"/>
      <c r="J17" s="10"/>
      <c r="K17" s="8"/>
      <c r="L17" s="105"/>
      <c r="M17" s="106"/>
      <c r="N17" s="106"/>
    </row>
    <row r="18" spans="1:14" ht="92.25" x14ac:dyDescent="0.45">
      <c r="A18" s="127"/>
      <c r="B18" s="127"/>
      <c r="C18" s="93"/>
      <c r="D18" s="121"/>
      <c r="E18" s="125"/>
      <c r="F18" s="128"/>
      <c r="G18" s="129"/>
      <c r="H18" s="9" t="s">
        <v>14</v>
      </c>
      <c r="I18" s="10"/>
      <c r="J18" s="10"/>
      <c r="K18" s="8"/>
      <c r="L18" s="105"/>
      <c r="M18" s="106"/>
      <c r="N18" s="106"/>
    </row>
    <row r="19" spans="1:14" x14ac:dyDescent="0.45">
      <c r="A19" s="127"/>
      <c r="B19" s="127"/>
      <c r="C19" s="93"/>
      <c r="D19" s="121"/>
      <c r="E19" s="125"/>
      <c r="F19" s="128"/>
      <c r="G19" s="129"/>
      <c r="H19" s="9" t="s">
        <v>15</v>
      </c>
      <c r="I19" s="10"/>
      <c r="J19" s="10"/>
      <c r="K19" s="8"/>
      <c r="L19" s="105"/>
      <c r="M19" s="106"/>
      <c r="N19" s="106"/>
    </row>
    <row r="20" spans="1:14" x14ac:dyDescent="0.45">
      <c r="A20" s="127"/>
      <c r="B20" s="127"/>
      <c r="C20" s="94"/>
      <c r="D20" s="121"/>
      <c r="E20" s="126"/>
      <c r="F20" s="128"/>
      <c r="G20" s="129"/>
      <c r="H20" s="9" t="s">
        <v>16</v>
      </c>
      <c r="I20" s="10"/>
      <c r="J20" s="10"/>
      <c r="K20" s="8"/>
      <c r="L20" s="105"/>
      <c r="M20" s="106"/>
      <c r="N20" s="106"/>
    </row>
    <row r="21" spans="1:14" x14ac:dyDescent="0.45">
      <c r="A21" s="112">
        <v>4</v>
      </c>
      <c r="B21" s="112" t="s">
        <v>40</v>
      </c>
      <c r="C21" s="90"/>
      <c r="D21" s="115" t="s">
        <v>39</v>
      </c>
      <c r="E21" s="124" t="s">
        <v>47</v>
      </c>
      <c r="F21" s="117" t="s">
        <v>54</v>
      </c>
      <c r="G21" s="119">
        <v>2.6</v>
      </c>
      <c r="H21" s="7" t="s">
        <v>11</v>
      </c>
      <c r="I21" s="10"/>
      <c r="J21" s="10"/>
      <c r="K21" s="8"/>
      <c r="L21" s="107" t="s">
        <v>70</v>
      </c>
      <c r="M21" s="109" t="s">
        <v>35</v>
      </c>
      <c r="N21" s="109" t="s">
        <v>59</v>
      </c>
    </row>
    <row r="22" spans="1:14" ht="61.5" x14ac:dyDescent="0.45">
      <c r="A22" s="113"/>
      <c r="B22" s="113"/>
      <c r="C22" s="86"/>
      <c r="D22" s="116"/>
      <c r="E22" s="125"/>
      <c r="F22" s="118"/>
      <c r="G22" s="120"/>
      <c r="H22" s="9" t="s">
        <v>13</v>
      </c>
      <c r="I22" s="10"/>
      <c r="J22" s="10"/>
      <c r="K22" s="8"/>
      <c r="L22" s="108"/>
      <c r="M22" s="110"/>
      <c r="N22" s="110"/>
    </row>
    <row r="23" spans="1:14" ht="92.25" x14ac:dyDescent="0.45">
      <c r="A23" s="113"/>
      <c r="B23" s="113"/>
      <c r="C23" s="86"/>
      <c r="D23" s="116"/>
      <c r="E23" s="125"/>
      <c r="F23" s="118"/>
      <c r="G23" s="120"/>
      <c r="H23" s="9" t="s">
        <v>14</v>
      </c>
      <c r="I23" s="10"/>
      <c r="J23" s="10"/>
      <c r="K23" s="8"/>
      <c r="L23" s="108"/>
      <c r="M23" s="110"/>
      <c r="N23" s="110"/>
    </row>
    <row r="24" spans="1:14" ht="303" customHeight="1" x14ac:dyDescent="0.45">
      <c r="A24" s="113"/>
      <c r="B24" s="113"/>
      <c r="C24" s="86"/>
      <c r="D24" s="116"/>
      <c r="E24" s="126"/>
      <c r="F24" s="118"/>
      <c r="G24" s="120"/>
      <c r="H24" s="9" t="s">
        <v>15</v>
      </c>
      <c r="I24" s="10"/>
      <c r="J24" s="10"/>
      <c r="K24" s="8"/>
      <c r="L24" s="108"/>
      <c r="M24" s="110"/>
      <c r="N24" s="110"/>
    </row>
    <row r="25" spans="1:14" ht="21" customHeight="1" x14ac:dyDescent="0.45">
      <c r="A25" s="113"/>
      <c r="B25" s="113"/>
      <c r="C25" s="86"/>
      <c r="D25" s="121" t="s">
        <v>41</v>
      </c>
      <c r="E25" s="124" t="s">
        <v>47</v>
      </c>
      <c r="F25" s="117" t="s">
        <v>55</v>
      </c>
      <c r="G25" s="119">
        <v>1.3</v>
      </c>
      <c r="H25" s="93" t="s">
        <v>16</v>
      </c>
      <c r="I25" s="95"/>
      <c r="J25" s="95"/>
      <c r="K25" s="97"/>
      <c r="L25" s="111" t="s">
        <v>69</v>
      </c>
      <c r="M25" s="102" t="s">
        <v>35</v>
      </c>
      <c r="N25" s="102" t="s">
        <v>59</v>
      </c>
    </row>
    <row r="26" spans="1:14" ht="48.75" customHeight="1" x14ac:dyDescent="0.45">
      <c r="A26" s="113"/>
      <c r="B26" s="113"/>
      <c r="C26" s="86"/>
      <c r="D26" s="121"/>
      <c r="E26" s="125"/>
      <c r="F26" s="118"/>
      <c r="G26" s="120"/>
      <c r="H26" s="93"/>
      <c r="I26" s="95"/>
      <c r="J26" s="95"/>
      <c r="K26" s="97"/>
      <c r="L26" s="111"/>
      <c r="M26" s="103"/>
      <c r="N26" s="103"/>
    </row>
    <row r="27" spans="1:14" ht="189.75" hidden="1" customHeight="1" x14ac:dyDescent="0.45">
      <c r="A27" s="113"/>
      <c r="B27" s="113"/>
      <c r="C27" s="86"/>
      <c r="D27" s="121"/>
      <c r="E27" s="125"/>
      <c r="F27" s="118"/>
      <c r="G27" s="120"/>
      <c r="H27" s="93"/>
      <c r="I27" s="95"/>
      <c r="J27" s="95"/>
      <c r="K27" s="97"/>
      <c r="L27" s="111"/>
      <c r="M27" s="103"/>
      <c r="N27" s="103"/>
    </row>
    <row r="28" spans="1:14" ht="41.25" customHeight="1" x14ac:dyDescent="0.45">
      <c r="A28" s="113"/>
      <c r="B28" s="113"/>
      <c r="C28" s="86"/>
      <c r="D28" s="121"/>
      <c r="E28" s="125"/>
      <c r="F28" s="118"/>
      <c r="G28" s="120"/>
      <c r="H28" s="93"/>
      <c r="I28" s="95"/>
      <c r="J28" s="95"/>
      <c r="K28" s="97"/>
      <c r="L28" s="111"/>
      <c r="M28" s="103"/>
      <c r="N28" s="103"/>
    </row>
    <row r="29" spans="1:14" ht="377.25" customHeight="1" x14ac:dyDescent="0.45">
      <c r="A29" s="114"/>
      <c r="B29" s="114"/>
      <c r="C29" s="87"/>
      <c r="D29" s="121"/>
      <c r="E29" s="126"/>
      <c r="F29" s="122"/>
      <c r="G29" s="123"/>
      <c r="H29" s="94"/>
      <c r="I29" s="96"/>
      <c r="J29" s="96"/>
      <c r="K29" s="98"/>
      <c r="L29" s="111"/>
      <c r="M29" s="104"/>
      <c r="N29" s="104"/>
    </row>
    <row r="30" spans="1:14" ht="30.75" customHeight="1" x14ac:dyDescent="0.45">
      <c r="A30" s="150">
        <v>5</v>
      </c>
      <c r="B30" s="130" t="s">
        <v>32</v>
      </c>
      <c r="C30" s="90"/>
      <c r="D30" s="124" t="s">
        <v>31</v>
      </c>
      <c r="E30" s="124" t="s">
        <v>47</v>
      </c>
      <c r="F30" s="117" t="s">
        <v>56</v>
      </c>
      <c r="G30" s="119">
        <v>6</v>
      </c>
      <c r="H30" s="11" t="s">
        <v>11</v>
      </c>
      <c r="I30" s="91"/>
      <c r="J30" s="12"/>
      <c r="K30" s="13"/>
      <c r="L30" s="99" t="s">
        <v>68</v>
      </c>
      <c r="M30" s="147" t="s">
        <v>35</v>
      </c>
      <c r="N30" s="147" t="s">
        <v>59</v>
      </c>
    </row>
    <row r="31" spans="1:14" ht="61.5" x14ac:dyDescent="0.45">
      <c r="A31" s="151"/>
      <c r="B31" s="93"/>
      <c r="C31" s="86"/>
      <c r="D31" s="125"/>
      <c r="E31" s="125"/>
      <c r="F31" s="118"/>
      <c r="G31" s="120"/>
      <c r="H31" s="9" t="s">
        <v>13</v>
      </c>
      <c r="I31" s="10"/>
      <c r="J31" s="10"/>
      <c r="K31" s="8"/>
      <c r="L31" s="100"/>
      <c r="M31" s="148"/>
      <c r="N31" s="148"/>
    </row>
    <row r="32" spans="1:14" ht="92.25" x14ac:dyDescent="0.45">
      <c r="A32" s="151"/>
      <c r="B32" s="93"/>
      <c r="C32" s="86"/>
      <c r="D32" s="125"/>
      <c r="E32" s="125"/>
      <c r="F32" s="118"/>
      <c r="G32" s="120"/>
      <c r="H32" s="9" t="s">
        <v>14</v>
      </c>
      <c r="I32" s="10"/>
      <c r="J32" s="10"/>
      <c r="K32" s="8"/>
      <c r="L32" s="100"/>
      <c r="M32" s="148"/>
      <c r="N32" s="148"/>
    </row>
    <row r="33" spans="1:14" ht="327" customHeight="1" x14ac:dyDescent="0.45">
      <c r="A33" s="151"/>
      <c r="B33" s="93"/>
      <c r="C33" s="86"/>
      <c r="D33" s="126"/>
      <c r="E33" s="126"/>
      <c r="F33" s="122"/>
      <c r="G33" s="123"/>
      <c r="H33" s="9" t="s">
        <v>15</v>
      </c>
      <c r="I33" s="10"/>
      <c r="J33" s="10"/>
      <c r="K33" s="8"/>
      <c r="L33" s="101"/>
      <c r="M33" s="149"/>
      <c r="N33" s="149"/>
    </row>
    <row r="34" spans="1:14" ht="56.25" customHeight="1" x14ac:dyDescent="0.45">
      <c r="A34" s="151"/>
      <c r="B34" s="93"/>
      <c r="C34" s="86"/>
      <c r="D34" s="124" t="s">
        <v>30</v>
      </c>
      <c r="E34" s="124" t="s">
        <v>47</v>
      </c>
      <c r="F34" s="117" t="s">
        <v>57</v>
      </c>
      <c r="G34" s="119">
        <v>1.1000000000000001</v>
      </c>
      <c r="H34" s="130" t="s">
        <v>16</v>
      </c>
      <c r="I34" s="95"/>
      <c r="J34" s="95"/>
      <c r="K34" s="97"/>
      <c r="L34" s="99" t="s">
        <v>67</v>
      </c>
      <c r="M34" s="147" t="s">
        <v>35</v>
      </c>
      <c r="N34" s="147" t="s">
        <v>59</v>
      </c>
    </row>
    <row r="35" spans="1:14" ht="40.5" customHeight="1" x14ac:dyDescent="0.45">
      <c r="A35" s="151"/>
      <c r="B35" s="93"/>
      <c r="C35" s="86"/>
      <c r="D35" s="125"/>
      <c r="E35" s="125"/>
      <c r="F35" s="118"/>
      <c r="G35" s="120"/>
      <c r="H35" s="93"/>
      <c r="I35" s="95"/>
      <c r="J35" s="95"/>
      <c r="K35" s="97"/>
      <c r="L35" s="100"/>
      <c r="M35" s="148"/>
      <c r="N35" s="148"/>
    </row>
    <row r="36" spans="1:14" ht="45" customHeight="1" x14ac:dyDescent="0.45">
      <c r="A36" s="151"/>
      <c r="B36" s="93"/>
      <c r="C36" s="86"/>
      <c r="D36" s="125"/>
      <c r="E36" s="125"/>
      <c r="F36" s="118"/>
      <c r="G36" s="120"/>
      <c r="H36" s="93"/>
      <c r="I36" s="95"/>
      <c r="J36" s="95"/>
      <c r="K36" s="97"/>
      <c r="L36" s="100"/>
      <c r="M36" s="148"/>
      <c r="N36" s="148"/>
    </row>
    <row r="37" spans="1:14" ht="207.75" customHeight="1" x14ac:dyDescent="0.45">
      <c r="A37" s="151"/>
      <c r="B37" s="93"/>
      <c r="C37" s="86"/>
      <c r="D37" s="126"/>
      <c r="E37" s="126"/>
      <c r="F37" s="122"/>
      <c r="G37" s="123"/>
      <c r="H37" s="94"/>
      <c r="I37" s="96"/>
      <c r="J37" s="96"/>
      <c r="K37" s="98"/>
      <c r="L37" s="101"/>
      <c r="M37" s="149"/>
      <c r="N37" s="149"/>
    </row>
    <row r="38" spans="1:14" ht="56.25" customHeight="1" x14ac:dyDescent="0.45">
      <c r="A38" s="151"/>
      <c r="B38" s="93"/>
      <c r="C38" s="86"/>
      <c r="D38" s="124" t="s">
        <v>50</v>
      </c>
      <c r="E38" s="124" t="s">
        <v>47</v>
      </c>
      <c r="F38" s="117" t="s">
        <v>58</v>
      </c>
      <c r="G38" s="153">
        <v>1.9</v>
      </c>
      <c r="H38" s="130"/>
      <c r="I38" s="95"/>
      <c r="J38" s="95"/>
      <c r="K38" s="97"/>
      <c r="L38" s="99" t="s">
        <v>66</v>
      </c>
      <c r="M38" s="147" t="s">
        <v>35</v>
      </c>
      <c r="N38" s="147" t="s">
        <v>59</v>
      </c>
    </row>
    <row r="39" spans="1:14" ht="40.5" customHeight="1" x14ac:dyDescent="0.45">
      <c r="A39" s="151"/>
      <c r="B39" s="93"/>
      <c r="C39" s="86"/>
      <c r="D39" s="125"/>
      <c r="E39" s="125"/>
      <c r="F39" s="118"/>
      <c r="G39" s="154"/>
      <c r="H39" s="93"/>
      <c r="I39" s="95"/>
      <c r="J39" s="95"/>
      <c r="K39" s="97"/>
      <c r="L39" s="100"/>
      <c r="M39" s="148"/>
      <c r="N39" s="148"/>
    </row>
    <row r="40" spans="1:14" ht="45" customHeight="1" x14ac:dyDescent="0.45">
      <c r="A40" s="151"/>
      <c r="B40" s="93"/>
      <c r="C40" s="86"/>
      <c r="D40" s="125"/>
      <c r="E40" s="125"/>
      <c r="F40" s="118"/>
      <c r="G40" s="154"/>
      <c r="H40" s="93"/>
      <c r="I40" s="95"/>
      <c r="J40" s="95"/>
      <c r="K40" s="97"/>
      <c r="L40" s="100"/>
      <c r="M40" s="148"/>
      <c r="N40" s="148"/>
    </row>
    <row r="41" spans="1:14" s="75" customFormat="1" ht="245.25" customHeight="1" x14ac:dyDescent="0.45">
      <c r="A41" s="152"/>
      <c r="B41" s="94"/>
      <c r="C41" s="87"/>
      <c r="D41" s="126"/>
      <c r="E41" s="126"/>
      <c r="F41" s="122"/>
      <c r="G41" s="155"/>
      <c r="H41" s="94"/>
      <c r="I41" s="96"/>
      <c r="J41" s="96"/>
      <c r="K41" s="98"/>
      <c r="L41" s="101"/>
      <c r="M41" s="149"/>
      <c r="N41" s="149"/>
    </row>
    <row r="42" spans="1:14" ht="153" customHeight="1" x14ac:dyDescent="0.45">
      <c r="A42" s="14"/>
      <c r="B42" s="60"/>
      <c r="C42" s="60"/>
      <c r="D42" s="19"/>
      <c r="E42" s="19"/>
      <c r="F42" s="59"/>
      <c r="G42" s="59"/>
      <c r="H42" s="20"/>
      <c r="I42" s="202"/>
      <c r="J42" s="21"/>
      <c r="K42" s="22"/>
      <c r="L42" s="19"/>
      <c r="M42" s="18"/>
      <c r="N42" s="18"/>
    </row>
    <row r="43" spans="1:14" ht="148.5" customHeight="1" x14ac:dyDescent="0.45">
      <c r="A43" s="14"/>
      <c r="B43" s="60"/>
      <c r="C43" s="60"/>
      <c r="D43" s="19"/>
      <c r="E43" s="19"/>
      <c r="F43" s="59"/>
      <c r="G43" s="59"/>
      <c r="H43" s="20"/>
      <c r="I43" s="202"/>
      <c r="J43" s="23"/>
      <c r="K43" s="24"/>
      <c r="L43" s="19"/>
      <c r="M43" s="18"/>
      <c r="N43" s="18"/>
    </row>
    <row r="44" spans="1:14" ht="132" customHeight="1" x14ac:dyDescent="0.45">
      <c r="A44" s="14"/>
      <c r="B44" s="60"/>
      <c r="C44" s="60"/>
      <c r="D44" s="19"/>
      <c r="E44" s="19"/>
      <c r="F44" s="59"/>
      <c r="G44" s="59"/>
      <c r="H44" s="20"/>
      <c r="I44" s="202"/>
      <c r="J44" s="16"/>
      <c r="K44" s="17"/>
      <c r="L44" s="19"/>
      <c r="M44" s="18"/>
      <c r="N44" s="18"/>
    </row>
    <row r="45" spans="1:14" ht="192" customHeight="1" x14ac:dyDescent="0.45">
      <c r="A45" s="14"/>
      <c r="B45" s="60"/>
      <c r="C45" s="60"/>
      <c r="D45" s="14"/>
      <c r="E45" s="14"/>
      <c r="F45" s="60"/>
      <c r="G45" s="61"/>
      <c r="H45" s="14"/>
      <c r="I45" s="203"/>
      <c r="J45" s="25"/>
      <c r="K45" s="26"/>
      <c r="L45" s="19"/>
      <c r="M45" s="27"/>
      <c r="N45" s="18"/>
    </row>
    <row r="46" spans="1:14" ht="51" customHeight="1" x14ac:dyDescent="0.45">
      <c r="A46" s="14"/>
      <c r="B46" s="60"/>
      <c r="C46" s="60"/>
      <c r="D46" s="14"/>
      <c r="E46" s="14"/>
      <c r="F46" s="60"/>
      <c r="G46" s="61"/>
      <c r="H46" s="14"/>
      <c r="I46" s="203"/>
      <c r="J46" s="25"/>
      <c r="K46" s="26"/>
      <c r="L46" s="19"/>
      <c r="M46" s="27"/>
      <c r="N46" s="18"/>
    </row>
    <row r="47" spans="1:14" ht="24.75" customHeight="1" x14ac:dyDescent="0.45">
      <c r="A47" s="14"/>
      <c r="B47" s="60"/>
      <c r="C47" s="60"/>
      <c r="D47" s="14"/>
      <c r="E47" s="14"/>
      <c r="F47" s="60"/>
      <c r="G47" s="61"/>
      <c r="H47" s="14"/>
      <c r="I47" s="203"/>
      <c r="J47" s="25"/>
      <c r="K47" s="26"/>
      <c r="L47" s="19"/>
      <c r="M47" s="27"/>
      <c r="N47" s="18"/>
    </row>
    <row r="48" spans="1:14" ht="375" customHeight="1" x14ac:dyDescent="0.45">
      <c r="A48" s="14"/>
      <c r="B48" s="60"/>
      <c r="C48" s="60"/>
      <c r="D48" s="15"/>
      <c r="E48" s="15"/>
      <c r="F48" s="62"/>
      <c r="G48" s="62"/>
      <c r="H48" s="20"/>
      <c r="I48" s="204"/>
      <c r="J48" s="28"/>
      <c r="K48" s="29"/>
      <c r="M48" s="27"/>
      <c r="N48" s="18"/>
    </row>
    <row r="49" spans="1:14" ht="20.25" customHeight="1" x14ac:dyDescent="0.45">
      <c r="I49" s="205"/>
      <c r="J49" s="31"/>
      <c r="K49" s="30"/>
      <c r="L49" s="32"/>
      <c r="M49" s="27"/>
      <c r="N49" s="18"/>
    </row>
    <row r="50" spans="1:14" ht="20.25" customHeight="1" x14ac:dyDescent="0.45">
      <c r="A50" s="33"/>
      <c r="B50" s="64"/>
      <c r="C50" s="64"/>
      <c r="D50" s="34"/>
      <c r="E50" s="34"/>
      <c r="F50" s="64"/>
      <c r="G50" s="64"/>
      <c r="H50" s="34"/>
      <c r="I50" s="64"/>
      <c r="J50" s="34"/>
      <c r="K50" s="34"/>
      <c r="L50" s="32"/>
      <c r="M50" s="27"/>
      <c r="N50" s="18"/>
    </row>
    <row r="51" spans="1:14" x14ac:dyDescent="0.45">
      <c r="A51" s="34"/>
      <c r="B51" s="64"/>
      <c r="C51" s="64"/>
      <c r="D51" s="34"/>
      <c r="E51" s="34"/>
      <c r="F51" s="64"/>
      <c r="G51" s="64"/>
      <c r="H51" s="34"/>
      <c r="I51" s="64"/>
      <c r="J51" s="34"/>
      <c r="K51" s="34"/>
      <c r="L51" s="32"/>
    </row>
    <row r="52" spans="1:14" x14ac:dyDescent="0.45">
      <c r="A52" s="34"/>
      <c r="B52" s="64"/>
      <c r="C52" s="64"/>
      <c r="D52" s="34"/>
      <c r="E52" s="34"/>
      <c r="F52" s="64"/>
      <c r="G52" s="64"/>
      <c r="H52" s="34"/>
      <c r="I52" s="64"/>
      <c r="J52" s="34"/>
      <c r="K52" s="34"/>
      <c r="L52" s="32"/>
    </row>
    <row r="53" spans="1:14" x14ac:dyDescent="0.45">
      <c r="I53" s="205"/>
      <c r="J53" s="31"/>
      <c r="K53" s="30"/>
      <c r="L53" s="32"/>
    </row>
    <row r="54" spans="1:14" x14ac:dyDescent="0.45">
      <c r="I54" s="205"/>
      <c r="J54" s="31"/>
      <c r="K54" s="30"/>
      <c r="L54" s="32"/>
    </row>
    <row r="55" spans="1:14" x14ac:dyDescent="0.45">
      <c r="I55" s="205"/>
      <c r="J55" s="31"/>
      <c r="K55" s="30"/>
      <c r="L55" s="32"/>
    </row>
    <row r="56" spans="1:14" x14ac:dyDescent="0.45">
      <c r="I56" s="205"/>
      <c r="J56" s="31"/>
      <c r="K56" s="30"/>
      <c r="L56" s="32"/>
    </row>
    <row r="57" spans="1:14" x14ac:dyDescent="0.45">
      <c r="I57" s="205"/>
      <c r="J57" s="31"/>
      <c r="K57" s="30"/>
    </row>
    <row r="58" spans="1:14" x14ac:dyDescent="0.45">
      <c r="I58" s="205"/>
      <c r="J58" s="31"/>
      <c r="K58" s="30"/>
    </row>
    <row r="59" spans="1:14" x14ac:dyDescent="0.45">
      <c r="I59" s="205"/>
      <c r="J59" s="31"/>
      <c r="K59" s="30"/>
    </row>
    <row r="60" spans="1:14" x14ac:dyDescent="0.45">
      <c r="I60" s="205"/>
      <c r="J60" s="31"/>
      <c r="K60" s="30"/>
    </row>
  </sheetData>
  <mergeCells count="96">
    <mergeCell ref="N38:N41"/>
    <mergeCell ref="A30:A41"/>
    <mergeCell ref="B30:B41"/>
    <mergeCell ref="I38:I41"/>
    <mergeCell ref="J38:J41"/>
    <mergeCell ref="K38:K41"/>
    <mergeCell ref="L38:L41"/>
    <mergeCell ref="M38:M41"/>
    <mergeCell ref="D38:D41"/>
    <mergeCell ref="E38:E41"/>
    <mergeCell ref="F38:F41"/>
    <mergeCell ref="G38:G41"/>
    <mergeCell ref="H38:H41"/>
    <mergeCell ref="M30:M33"/>
    <mergeCell ref="N30:N33"/>
    <mergeCell ref="J34:J37"/>
    <mergeCell ref="K34:K37"/>
    <mergeCell ref="L34:L37"/>
    <mergeCell ref="N34:N37"/>
    <mergeCell ref="M34:M37"/>
    <mergeCell ref="D30:D33"/>
    <mergeCell ref="F30:F33"/>
    <mergeCell ref="G30:G33"/>
    <mergeCell ref="G34:G37"/>
    <mergeCell ref="F34:F37"/>
    <mergeCell ref="D34:D37"/>
    <mergeCell ref="E34:E37"/>
    <mergeCell ref="E30:E33"/>
    <mergeCell ref="H34:H37"/>
    <mergeCell ref="I34:I37"/>
    <mergeCell ref="A1:N1"/>
    <mergeCell ref="A2:A3"/>
    <mergeCell ref="B2:B3"/>
    <mergeCell ref="D2:G2"/>
    <mergeCell ref="L2:L3"/>
    <mergeCell ref="M2:M3"/>
    <mergeCell ref="N2:N3"/>
    <mergeCell ref="I2:K2"/>
    <mergeCell ref="H2:H3"/>
    <mergeCell ref="A5:N5"/>
    <mergeCell ref="A6:A10"/>
    <mergeCell ref="B6:B10"/>
    <mergeCell ref="D6:D10"/>
    <mergeCell ref="F6:F10"/>
    <mergeCell ref="G6:G10"/>
    <mergeCell ref="L6:L10"/>
    <mergeCell ref="M6:M10"/>
    <mergeCell ref="N6:N10"/>
    <mergeCell ref="E6:E10"/>
    <mergeCell ref="C6:C10"/>
    <mergeCell ref="A11:A15"/>
    <mergeCell ref="B11:B15"/>
    <mergeCell ref="D11:D12"/>
    <mergeCell ref="F11:F12"/>
    <mergeCell ref="G11:G12"/>
    <mergeCell ref="C11:C15"/>
    <mergeCell ref="L11:L12"/>
    <mergeCell ref="M11:M15"/>
    <mergeCell ref="N11:N15"/>
    <mergeCell ref="D13:D15"/>
    <mergeCell ref="F13:F15"/>
    <mergeCell ref="G13:G15"/>
    <mergeCell ref="L13:L15"/>
    <mergeCell ref="E11:E12"/>
    <mergeCell ref="E13:E15"/>
    <mergeCell ref="A16:A20"/>
    <mergeCell ref="B16:B20"/>
    <mergeCell ref="D16:D20"/>
    <mergeCell ref="F16:F20"/>
    <mergeCell ref="G16:G20"/>
    <mergeCell ref="E16:E20"/>
    <mergeCell ref="C16:C20"/>
    <mergeCell ref="A21:A29"/>
    <mergeCell ref="B21:B29"/>
    <mergeCell ref="D21:D24"/>
    <mergeCell ref="F21:F24"/>
    <mergeCell ref="G21:G24"/>
    <mergeCell ref="D25:D29"/>
    <mergeCell ref="F25:F29"/>
    <mergeCell ref="G25:G29"/>
    <mergeCell ref="E25:E29"/>
    <mergeCell ref="E21:E24"/>
    <mergeCell ref="N25:N29"/>
    <mergeCell ref="L16:L20"/>
    <mergeCell ref="M16:M20"/>
    <mergeCell ref="N16:N20"/>
    <mergeCell ref="L21:L24"/>
    <mergeCell ref="M21:M24"/>
    <mergeCell ref="N21:N24"/>
    <mergeCell ref="L25:L29"/>
    <mergeCell ref="M25:M29"/>
    <mergeCell ref="H25:H29"/>
    <mergeCell ref="I25:I29"/>
    <mergeCell ref="J25:J29"/>
    <mergeCell ref="K25:K29"/>
    <mergeCell ref="L30:L33"/>
  </mergeCells>
  <pageMargins left="0.11811023622047245" right="0.11811023622047245" top="0" bottom="0" header="0.19685039370078738" footer="0.19685039370078738"/>
  <pageSetup paperSize="9" scale="17" orientation="landscape" r:id="rId1"/>
  <rowBreaks count="1" manualBreakCount="1">
    <brk id="2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34"/>
  <sheetViews>
    <sheetView view="pageBreakPreview" topLeftCell="F10" zoomScale="50" zoomScaleSheetLayoutView="50" workbookViewId="0">
      <selection activeCell="I3" sqref="I1:I1048576"/>
    </sheetView>
  </sheetViews>
  <sheetFormatPr defaultColWidth="9.140625" defaultRowHeight="30.75" x14ac:dyDescent="0.45"/>
  <cols>
    <col min="1" max="1" width="8" style="36" customWidth="1"/>
    <col min="2" max="2" width="37.7109375" style="74" customWidth="1"/>
    <col min="3" max="3" width="45.140625" style="74" customWidth="1"/>
    <col min="4" max="4" width="44" style="36" customWidth="1"/>
    <col min="5" max="5" width="23.85546875" style="36" customWidth="1"/>
    <col min="6" max="6" width="26.28515625" style="36" customWidth="1"/>
    <col min="7" max="7" width="30" style="36" customWidth="1"/>
    <col min="8" max="8" width="29.42578125" style="36" customWidth="1"/>
    <col min="9" max="9" width="58.7109375" style="69" customWidth="1"/>
    <col min="10" max="10" width="39.7109375" style="54" customWidth="1"/>
    <col min="11" max="11" width="24.5703125" style="36" customWidth="1"/>
    <col min="12" max="12" width="198.42578125" style="36" customWidth="1"/>
    <col min="13" max="13" width="46.28515625" style="36" customWidth="1"/>
    <col min="14" max="14" width="38" style="36" customWidth="1"/>
    <col min="15" max="15" width="10.5703125" style="36" bestFit="1" customWidth="1"/>
    <col min="16" max="16384" width="9.140625" style="36"/>
  </cols>
  <sheetData>
    <row r="1" spans="1:57" s="40" customFormat="1" ht="69.75" customHeight="1" x14ac:dyDescent="0.4">
      <c r="A1" s="195" t="s">
        <v>62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57" s="40" customFormat="1" ht="52.5" customHeight="1" x14ac:dyDescent="0.4">
      <c r="A2" s="139" t="s">
        <v>0</v>
      </c>
      <c r="B2" s="140" t="s">
        <v>1</v>
      </c>
      <c r="C2" s="89"/>
      <c r="D2" s="139" t="s">
        <v>38</v>
      </c>
      <c r="E2" s="139"/>
      <c r="F2" s="139"/>
      <c r="G2" s="139"/>
      <c r="H2" s="139" t="s">
        <v>5</v>
      </c>
      <c r="I2" s="139" t="s">
        <v>45</v>
      </c>
      <c r="J2" s="139"/>
      <c r="K2" s="139"/>
      <c r="L2" s="139" t="s">
        <v>2</v>
      </c>
      <c r="M2" s="139" t="s">
        <v>48</v>
      </c>
      <c r="N2" s="139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40" customFormat="1" ht="82.5" customHeight="1" x14ac:dyDescent="0.4">
      <c r="A3" s="139"/>
      <c r="B3" s="140"/>
      <c r="C3" s="89"/>
      <c r="D3" s="2" t="s">
        <v>4</v>
      </c>
      <c r="E3" s="51" t="s">
        <v>44</v>
      </c>
      <c r="F3" s="2" t="s">
        <v>52</v>
      </c>
      <c r="G3" s="2" t="s">
        <v>65</v>
      </c>
      <c r="H3" s="139"/>
      <c r="I3" s="92" t="s">
        <v>51</v>
      </c>
      <c r="J3" s="58" t="s">
        <v>64</v>
      </c>
      <c r="K3" s="2" t="s">
        <v>6</v>
      </c>
      <c r="L3" s="139"/>
      <c r="M3" s="139"/>
      <c r="N3" s="13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45">
      <c r="A4" s="6">
        <v>1</v>
      </c>
      <c r="B4" s="85">
        <v>2</v>
      </c>
      <c r="C4" s="88"/>
      <c r="D4" s="5">
        <v>3</v>
      </c>
      <c r="E4" s="52"/>
      <c r="F4" s="5">
        <v>4</v>
      </c>
      <c r="G4" s="5">
        <v>5</v>
      </c>
      <c r="H4" s="5">
        <v>6</v>
      </c>
      <c r="I4" s="70">
        <v>7</v>
      </c>
      <c r="J4" s="71">
        <v>8</v>
      </c>
      <c r="K4" s="5">
        <v>9</v>
      </c>
      <c r="L4" s="5">
        <v>10</v>
      </c>
      <c r="M4" s="5">
        <v>11</v>
      </c>
      <c r="N4" s="5">
        <v>12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s="40" customFormat="1" ht="27.75" customHeight="1" x14ac:dyDescent="0.4">
      <c r="A5" s="139" t="s">
        <v>23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37" customFormat="1" ht="83.25" customHeight="1" x14ac:dyDescent="0.25">
      <c r="A6" s="170">
        <v>1</v>
      </c>
      <c r="B6" s="159" t="s">
        <v>24</v>
      </c>
      <c r="C6" s="167" t="s">
        <v>78</v>
      </c>
      <c r="D6" s="172" t="s">
        <v>33</v>
      </c>
      <c r="E6" s="192" t="s">
        <v>46</v>
      </c>
      <c r="F6" s="175" t="s">
        <v>60</v>
      </c>
      <c r="G6" s="178">
        <v>1</v>
      </c>
      <c r="H6" s="44" t="s">
        <v>11</v>
      </c>
      <c r="I6" s="198">
        <f>I7+I8+I9+I11</f>
        <v>8104.25</v>
      </c>
      <c r="J6" s="55"/>
      <c r="K6" s="48"/>
      <c r="L6" s="181" t="s">
        <v>76</v>
      </c>
      <c r="M6" s="184" t="s">
        <v>25</v>
      </c>
      <c r="N6" s="184" t="s">
        <v>26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s="38" customFormat="1" ht="135.75" customHeight="1" x14ac:dyDescent="0.25">
      <c r="A7" s="171"/>
      <c r="B7" s="160"/>
      <c r="C7" s="168"/>
      <c r="D7" s="173"/>
      <c r="E7" s="193"/>
      <c r="F7" s="176"/>
      <c r="G7" s="179"/>
      <c r="H7" s="45" t="s">
        <v>13</v>
      </c>
      <c r="I7" s="47">
        <v>2528.5</v>
      </c>
      <c r="J7" s="56"/>
      <c r="K7" s="47"/>
      <c r="L7" s="182"/>
      <c r="M7" s="185"/>
      <c r="N7" s="185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s="38" customFormat="1" ht="93" customHeight="1" x14ac:dyDescent="0.25">
      <c r="A8" s="171"/>
      <c r="B8" s="160"/>
      <c r="C8" s="168"/>
      <c r="D8" s="173"/>
      <c r="E8" s="193"/>
      <c r="F8" s="176"/>
      <c r="G8" s="179"/>
      <c r="H8" s="45" t="s">
        <v>14</v>
      </c>
      <c r="I8" s="47">
        <v>3954.9</v>
      </c>
      <c r="J8" s="56"/>
      <c r="K8" s="47"/>
      <c r="L8" s="182"/>
      <c r="M8" s="185"/>
      <c r="N8" s="185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s="38" customFormat="1" ht="64.5" customHeight="1" x14ac:dyDescent="0.25">
      <c r="A9" s="171"/>
      <c r="B9" s="160"/>
      <c r="C9" s="168"/>
      <c r="D9" s="173"/>
      <c r="E9" s="193"/>
      <c r="F9" s="176"/>
      <c r="G9" s="179"/>
      <c r="H9" s="186" t="s">
        <v>15</v>
      </c>
      <c r="I9" s="199">
        <v>1620.85</v>
      </c>
      <c r="J9" s="188"/>
      <c r="K9" s="190"/>
      <c r="L9" s="182"/>
      <c r="M9" s="185"/>
      <c r="N9" s="185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s="38" customFormat="1" ht="18" customHeight="1" x14ac:dyDescent="0.25">
      <c r="A10" s="171"/>
      <c r="B10" s="160"/>
      <c r="C10" s="168"/>
      <c r="D10" s="173"/>
      <c r="E10" s="193"/>
      <c r="F10" s="176"/>
      <c r="G10" s="179"/>
      <c r="H10" s="187"/>
      <c r="I10" s="200"/>
      <c r="J10" s="189"/>
      <c r="K10" s="191"/>
      <c r="L10" s="182"/>
      <c r="M10" s="185"/>
      <c r="N10" s="185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s="38" customFormat="1" ht="83.25" customHeight="1" x14ac:dyDescent="0.25">
      <c r="A11" s="171"/>
      <c r="B11" s="160"/>
      <c r="C11" s="169"/>
      <c r="D11" s="174"/>
      <c r="E11" s="194"/>
      <c r="F11" s="177"/>
      <c r="G11" s="180"/>
      <c r="H11" s="45" t="s">
        <v>16</v>
      </c>
      <c r="I11" s="201"/>
      <c r="J11" s="57"/>
      <c r="K11" s="47"/>
      <c r="L11" s="183"/>
      <c r="M11" s="185"/>
      <c r="N11" s="185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s="37" customFormat="1" ht="112.5" customHeight="1" x14ac:dyDescent="0.25">
      <c r="A12" s="158">
        <v>2</v>
      </c>
      <c r="B12" s="159" t="s">
        <v>27</v>
      </c>
      <c r="C12" s="167" t="s">
        <v>79</v>
      </c>
      <c r="D12" s="162" t="s">
        <v>80</v>
      </c>
      <c r="E12" s="164" t="s">
        <v>81</v>
      </c>
      <c r="F12" s="197">
        <v>3.1E-2</v>
      </c>
      <c r="G12" s="163"/>
      <c r="H12" s="41" t="s">
        <v>11</v>
      </c>
      <c r="I12" s="65">
        <f>I13+I14+I15+I16</f>
        <v>881423.37000000011</v>
      </c>
      <c r="J12" s="48"/>
      <c r="K12" s="49"/>
      <c r="L12" s="156" t="s">
        <v>75</v>
      </c>
      <c r="M12" s="157" t="s">
        <v>28</v>
      </c>
      <c r="N12" s="157" t="s">
        <v>29</v>
      </c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s="37" customFormat="1" ht="52.5" x14ac:dyDescent="0.25">
      <c r="A13" s="158"/>
      <c r="B13" s="160"/>
      <c r="C13" s="168"/>
      <c r="D13" s="162"/>
      <c r="E13" s="165"/>
      <c r="F13" s="197"/>
      <c r="G13" s="163"/>
      <c r="H13" s="3" t="s">
        <v>13</v>
      </c>
      <c r="I13" s="65"/>
      <c r="J13" s="67"/>
      <c r="K13" s="50"/>
      <c r="L13" s="156"/>
      <c r="M13" s="157"/>
      <c r="N13" s="157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s="37" customFormat="1" ht="84" customHeight="1" x14ac:dyDescent="0.25">
      <c r="A14" s="158"/>
      <c r="B14" s="160"/>
      <c r="C14" s="168"/>
      <c r="D14" s="162"/>
      <c r="E14" s="165"/>
      <c r="F14" s="197"/>
      <c r="G14" s="163"/>
      <c r="H14" s="3" t="s">
        <v>14</v>
      </c>
      <c r="I14" s="65">
        <v>771116.8</v>
      </c>
      <c r="J14" s="67"/>
      <c r="K14" s="46"/>
      <c r="L14" s="156"/>
      <c r="M14" s="157"/>
      <c r="N14" s="157"/>
      <c r="O14" s="25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s="37" customFormat="1" ht="124.5" customHeight="1" x14ac:dyDescent="0.25">
      <c r="A15" s="158"/>
      <c r="B15" s="160"/>
      <c r="C15" s="168"/>
      <c r="D15" s="162"/>
      <c r="E15" s="165"/>
      <c r="F15" s="197"/>
      <c r="G15" s="163"/>
      <c r="H15" s="3" t="s">
        <v>15</v>
      </c>
      <c r="I15" s="65">
        <v>110306.57</v>
      </c>
      <c r="J15" s="73"/>
      <c r="K15" s="47"/>
      <c r="L15" s="156"/>
      <c r="M15" s="157"/>
      <c r="N15" s="157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s="37" customFormat="1" ht="265.5" customHeight="1" x14ac:dyDescent="0.25">
      <c r="A16" s="158"/>
      <c r="B16" s="161"/>
      <c r="C16" s="169"/>
      <c r="D16" s="162"/>
      <c r="E16" s="166"/>
      <c r="F16" s="197"/>
      <c r="G16" s="163"/>
      <c r="H16" s="3" t="s">
        <v>16</v>
      </c>
      <c r="I16" s="66"/>
      <c r="J16" s="67"/>
      <c r="K16" s="46"/>
      <c r="L16" s="156"/>
      <c r="M16" s="157"/>
      <c r="N16" s="157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s="37" customFormat="1" ht="15.75" customHeight="1" x14ac:dyDescent="0.25">
      <c r="A17" s="34"/>
      <c r="B17" s="82"/>
      <c r="C17" s="82"/>
      <c r="D17" s="34"/>
      <c r="E17" s="34"/>
      <c r="F17" s="34"/>
      <c r="G17" s="34"/>
      <c r="H17" s="34"/>
      <c r="I17" s="68"/>
      <c r="J17" s="68"/>
      <c r="K17" s="39"/>
      <c r="L17" s="39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s="37" customFormat="1" ht="15.75" customHeight="1" x14ac:dyDescent="0.25">
      <c r="A18" s="34"/>
      <c r="B18" s="82"/>
      <c r="C18" s="82"/>
      <c r="D18" s="34"/>
      <c r="E18" s="34"/>
      <c r="F18" s="34"/>
      <c r="G18" s="34"/>
      <c r="H18" s="34"/>
      <c r="I18" s="64"/>
      <c r="J18" s="64"/>
      <c r="K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45">
      <c r="D19" s="37"/>
      <c r="E19" s="37"/>
      <c r="I19" s="78"/>
      <c r="J19" s="63"/>
    </row>
    <row r="20" spans="1:57" x14ac:dyDescent="0.45">
      <c r="J20" s="79"/>
    </row>
    <row r="21" spans="1:57" x14ac:dyDescent="0.45">
      <c r="J21" s="79"/>
    </row>
    <row r="22" spans="1:57" x14ac:dyDescent="0.45">
      <c r="J22" s="79"/>
    </row>
    <row r="23" spans="1:57" x14ac:dyDescent="0.45">
      <c r="J23" s="79"/>
    </row>
    <row r="24" spans="1:57" x14ac:dyDescent="0.45">
      <c r="J24" s="79"/>
    </row>
    <row r="25" spans="1:57" x14ac:dyDescent="0.45">
      <c r="J25" s="63"/>
    </row>
    <row r="26" spans="1:57" x14ac:dyDescent="0.45">
      <c r="J26" s="63"/>
    </row>
    <row r="27" spans="1:57" x14ac:dyDescent="0.45">
      <c r="J27" s="63"/>
    </row>
    <row r="28" spans="1:57" x14ac:dyDescent="0.45">
      <c r="J28" s="63"/>
    </row>
    <row r="29" spans="1:57" x14ac:dyDescent="0.45">
      <c r="J29" s="63"/>
    </row>
    <row r="30" spans="1:57" x14ac:dyDescent="0.45">
      <c r="J30" s="63"/>
    </row>
    <row r="31" spans="1:57" x14ac:dyDescent="0.45">
      <c r="J31" s="63"/>
    </row>
    <row r="32" spans="1:57" x14ac:dyDescent="0.45">
      <c r="J32" s="63"/>
    </row>
    <row r="33" spans="10:10" x14ac:dyDescent="0.45">
      <c r="J33" s="63"/>
    </row>
    <row r="34" spans="10:10" x14ac:dyDescent="0.45">
      <c r="J34" s="63"/>
    </row>
  </sheetData>
  <mergeCells count="34">
    <mergeCell ref="A1:N1"/>
    <mergeCell ref="A2:A3"/>
    <mergeCell ref="B2:B3"/>
    <mergeCell ref="D2:G2"/>
    <mergeCell ref="H2:H3"/>
    <mergeCell ref="I2:K2"/>
    <mergeCell ref="L2:L3"/>
    <mergeCell ref="M2:M3"/>
    <mergeCell ref="N2:N3"/>
    <mergeCell ref="A5:N5"/>
    <mergeCell ref="A6:A11"/>
    <mergeCell ref="B6:B11"/>
    <mergeCell ref="D6:D11"/>
    <mergeCell ref="F6:F11"/>
    <mergeCell ref="G6:G11"/>
    <mergeCell ref="L6:L11"/>
    <mergeCell ref="M6:M11"/>
    <mergeCell ref="N6:N11"/>
    <mergeCell ref="H9:H10"/>
    <mergeCell ref="I9:I10"/>
    <mergeCell ref="J9:J10"/>
    <mergeCell ref="K9:K10"/>
    <mergeCell ref="E6:E11"/>
    <mergeCell ref="C6:C11"/>
    <mergeCell ref="L12:L16"/>
    <mergeCell ref="M12:M16"/>
    <mergeCell ref="N12:N16"/>
    <mergeCell ref="A12:A16"/>
    <mergeCell ref="B12:B16"/>
    <mergeCell ref="D12:D16"/>
    <mergeCell ref="F12:F16"/>
    <mergeCell ref="G12:G16"/>
    <mergeCell ref="E12:E16"/>
    <mergeCell ref="C12:C16"/>
  </mergeCells>
  <pageMargins left="0.23622047244094491" right="0.23622047244094491" top="0.55118110236220474" bottom="0.11811023622047245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Молодежь и дети</vt:lpstr>
      <vt:lpstr>Инфраструктура для жизни</vt:lpstr>
      <vt:lpstr>'Инфраструктура для жизни'!Print_Titles</vt:lpstr>
      <vt:lpstr>'Молодежь и дети'!Print_Titles</vt:lpstr>
      <vt:lpstr>'Инфраструктура для жизни'!Область_печати</vt:lpstr>
      <vt:lpstr>'Молодежь и дети'!Область_печати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Рябинина Елена Зурабовна</cp:lastModifiedBy>
  <cp:revision>1</cp:revision>
  <cp:lastPrinted>2025-09-16T09:27:02Z</cp:lastPrinted>
  <dcterms:created xsi:type="dcterms:W3CDTF">2006-09-16T00:00:00Z</dcterms:created>
  <dcterms:modified xsi:type="dcterms:W3CDTF">2026-02-18T10:44:25Z</dcterms:modified>
</cp:coreProperties>
</file>