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FAC98132-7029-43D4-B55D-8635CE44188F}" xr6:coauthVersionLast="47" xr6:coauthVersionMax="47" xr10:uidLastSave="{00000000-0000-0000-0000-000000000000}"/>
  <bookViews>
    <workbookView xWindow="-120" yWindow="-120" windowWidth="29040" windowHeight="15840" tabRatio="571" activeTab="5" xr2:uid="{00000000-000D-0000-FFFF-FFFF00000000}"/>
  </bookViews>
  <sheets>
    <sheet name="Демография" sheetId="3" r:id="rId1"/>
    <sheet name="Образование" sheetId="4" r:id="rId2"/>
    <sheet name="Жилье и гор.среда" sheetId="2" r:id="rId3"/>
    <sheet name="Экология" sheetId="1" r:id="rId4"/>
    <sheet name="МСП" sheetId="5" r:id="rId5"/>
    <sheet name="Культура" sheetId="7" r:id="rId6"/>
  </sheets>
  <externalReferences>
    <externalReference r:id="rId7"/>
  </externalReferences>
  <definedNames>
    <definedName name="_xlnm.Print_Titles" localSheetId="0">Демография!$3:$5</definedName>
    <definedName name="_xlnm.Print_Titles" localSheetId="2">'Жилье и гор.среда'!$2:$4</definedName>
    <definedName name="_xlnm.Print_Titles" localSheetId="4">МСП!$3:$5</definedName>
    <definedName name="_xlnm.Print_Titles" localSheetId="1">Образование!$3:$5</definedName>
    <definedName name="_xlnm.Print_Titles" localSheetId="3">Экология!$2:$4</definedName>
    <definedName name="_xlnm.Print_Area" localSheetId="0">Демография!$A$1:$L$15</definedName>
    <definedName name="_xlnm.Print_Area" localSheetId="2">'Жилье и гор.среда'!$A$1:$L$25</definedName>
    <definedName name="_xlnm.Print_Area" localSheetId="1">Образование!$A$1:$L$37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5" l="1"/>
  <c r="I20" i="2"/>
  <c r="I10" i="5" l="1"/>
  <c r="G7" i="5"/>
  <c r="I7" i="5" s="1"/>
  <c r="I24" i="2"/>
  <c r="I23" i="2"/>
  <c r="I7" i="2"/>
  <c r="I9" i="2"/>
  <c r="I31" i="5" l="1"/>
  <c r="I30" i="5"/>
  <c r="G28" i="5"/>
  <c r="I28" i="5" l="1"/>
  <c r="H7" i="5" l="1"/>
  <c r="I8" i="2" l="1"/>
  <c r="G6" i="2"/>
  <c r="I6" i="2" s="1"/>
  <c r="K23" i="5" l="1"/>
  <c r="L23" i="5"/>
  <c r="K16" i="5"/>
  <c r="L16" i="5"/>
</calcChain>
</file>

<file path=xl/sharedStrings.xml><?xml version="1.0" encoding="utf-8"?>
<sst xmlns="http://schemas.openxmlformats.org/spreadsheetml/2006/main" count="517" uniqueCount="143">
  <si>
    <t>№
п/п</t>
  </si>
  <si>
    <t xml:space="preserve">Наименование регионального проекта </t>
  </si>
  <si>
    <t>Исполнение целевых показателей</t>
  </si>
  <si>
    <t>Источники финансирования</t>
  </si>
  <si>
    <t>Исполнение финансовых показателей</t>
  </si>
  <si>
    <t>Краткий отчет о проделанной работе</t>
  </si>
  <si>
    <t xml:space="preserve">Заместитель главы
(куратор) 
по  направлению деятельности </t>
  </si>
  <si>
    <t>Ответственный исполнитель</t>
  </si>
  <si>
    <t>Наименование показателя</t>
  </si>
  <si>
    <t>% исполнения</t>
  </si>
  <si>
    <t>Национальный проект Российской Федерации «Экология»</t>
  </si>
  <si>
    <t xml:space="preserve">всего </t>
  </si>
  <si>
    <t>федеральный бюджет</t>
  </si>
  <si>
    <t>бюджет автономного округа</t>
  </si>
  <si>
    <t>местный бюджет</t>
  </si>
  <si>
    <t>иные источники</t>
  </si>
  <si>
    <t>Национальный проект Российской Федерации «Демография»</t>
  </si>
  <si>
    <t>Национальный проект Российской Федерации «Жилье и городская среда»</t>
  </si>
  <si>
    <t xml:space="preserve">2.Количество населения, вовлеченного в мероприятия по очистке берегов водных объектов, (нарастающим итогом), тыс. человек </t>
  </si>
  <si>
    <t xml:space="preserve">Михалев Владлен Геннадьевич – заместитель главы
Нефтеюганского района </t>
  </si>
  <si>
    <t>Современная школа</t>
  </si>
  <si>
    <t>Успех каждого ребенка</t>
  </si>
  <si>
    <t>Цифровая образовательная среда</t>
  </si>
  <si>
    <t>Социальная активность</t>
  </si>
  <si>
    <t>_</t>
  </si>
  <si>
    <t>Национальный проект Российской Федерации «Малое и среднее предпринимательство 
и поддержка индивидуальной предпринимательской инициативы»</t>
  </si>
  <si>
    <t xml:space="preserve">не установлено </t>
  </si>
  <si>
    <t>1.Доля граждан, принявших участие в решении вопросов развития городской среды от общего количества граждан в возрасте от 14 лет, проживающих в муниципальных образованиях, на территории которых реализуются проекты по созданию комфортной городской среды, %</t>
  </si>
  <si>
    <t xml:space="preserve"> - </t>
  </si>
  <si>
    <t>Национальный проект Российской Федерации «Образование»</t>
  </si>
  <si>
    <t xml:space="preserve">Кошаков Валентин Сергеевич - директор департамента строительства и жилищно-коммунального комплекса Нефтеюганского района - заместитель главы района </t>
  </si>
  <si>
    <t>1. Доля общеобразовательных организаций, оснащенных в целях внедрения цифровой образовательной среды, %</t>
  </si>
  <si>
    <t>3. Доля педагогических работников, использующих сервисы федеральной информационно-сервисной платформы цифровой образовательной среды, %</t>
  </si>
  <si>
    <t>Кошаков Валентин Сергеевич - директор департамента строительства и жилищно-коммунального комплекса-заместитель главы Нефтеюганского района</t>
  </si>
  <si>
    <t xml:space="preserve">Уровень обеспеченности граждан спортивными сооружениями исходя из единовременной пропускной способности объектов спорта,  %         </t>
  </si>
  <si>
    <t>Объем жилищного строительства, млн. кв.м.</t>
  </si>
  <si>
    <t>10</t>
  </si>
  <si>
    <t>Щегульная Людмила Ивановна - 
заместитель главы района,
курирующий финансовую сферу</t>
  </si>
  <si>
    <t xml:space="preserve">Щегульная Людмила Ивановна - 
заместитель главы района,
курирующий финансовую сферу
</t>
  </si>
  <si>
    <t xml:space="preserve">Наименование показателя </t>
  </si>
  <si>
    <t xml:space="preserve">2. Доля городского населения Российской Федерации, обеспеченного качественной питьевой водой из системы централизованного водоснабжения </t>
  </si>
  <si>
    <t>3. Количество построенных и реконструированных (модернизированных) объектов питьевого водоснабжения и водоподготовки, предусмотренных региональными программами</t>
  </si>
  <si>
    <t>3. Доля объема закупок оборудования, имеющего российское происхождение, в том числе оборудования, закупаемого при выполнении работ, в общем объеме оборудования, закупленного в рамках реализации мероприятий государственных (муниципальных) программ современной городской среды, %</t>
  </si>
  <si>
    <t>3. Доля обучающихся по образовательным программам основного и среднего общего образования, охваченных мероприятиями, направленными на раннюю профессиональную ориентацию, в том числе в рамках программы «Билет в будущее», %</t>
  </si>
  <si>
    <t>4. Доля образовательных организаций, использующих сервисы федеральной информационно-сервисной платформы цифровой образовательной среды при реализации основных общеобразовательных программ начального общего, основного общего и среднего общего  образования, %</t>
  </si>
  <si>
    <t>2. Доля обучающихся,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информационно-сервисной платформе цифровой образовательной среды, %</t>
  </si>
  <si>
    <t>0,01</t>
  </si>
  <si>
    <t>1. Протяженность очищенной прибрежной полосы водных объектов (км.)</t>
  </si>
  <si>
    <t>Михалев Владлен Геннадьевич - заместитель   главы Нефтеюганского района</t>
  </si>
  <si>
    <t>Михалев Владлен Геннадьевич - заместитель  главы Нефтеюганского района</t>
  </si>
  <si>
    <t>Доля сданных в аренду субъектам малого и среднего предпринимательства и организациям, образующим инфраструктуру поддержки субъектов малого и среднего предприниматтельства, объектов недвижимого имущества, включенных в перечни государственного имущества, в общем количестве объектов недвижимого имущества, включенных в указанные перечни, процентов</t>
  </si>
  <si>
    <t>Увеличение количества объектов имущества в перечнях государственного и муниципального имущества в субъектах Российской Федерации, процентов</t>
  </si>
  <si>
    <t>Спорт - норма жизни</t>
  </si>
  <si>
    <t>Содействие занятости</t>
  </si>
  <si>
    <t>Формирование комфортной городской среды</t>
  </si>
  <si>
    <t>Жилье</t>
  </si>
  <si>
    <t xml:space="preserve">Чистая вода </t>
  </si>
  <si>
    <t xml:space="preserve"> Сохранение уникальных водных объектов</t>
  </si>
  <si>
    <t xml:space="preserve">Создание условий для легкого старта и комфортного ведения бизнеса
</t>
  </si>
  <si>
    <t xml:space="preserve">местный бюджет </t>
  </si>
  <si>
    <t>-</t>
  </si>
  <si>
    <t xml:space="preserve">1. Доля населения Российской Федерации обеспеченного качественной питьевой водой из систем централизованного водоснабжения            </t>
  </si>
  <si>
    <t>1. Доля детей в возрасте от 5 до 18 лет, охваченных дополнительным образованием, %</t>
  </si>
  <si>
    <t>2. Охват детей деятельностью региональных центров выявления, поддержки и развития способностей и талантов у детей и молодежи, технопарков «Кванториум» и центров «IT-куб», %</t>
  </si>
  <si>
    <t>2.Количество благоустроенных общественных территорий, ед.</t>
  </si>
  <si>
    <t>Целевое значение на 2024 год</t>
  </si>
  <si>
    <t xml:space="preserve">План на 2024 год
</t>
  </si>
  <si>
    <t>Национальный проект Российской Федерации «Культура»</t>
  </si>
  <si>
    <t>Творческие люди</t>
  </si>
  <si>
    <t xml:space="preserve"> Количество специалистов сферы культуры, повысивших квалификацию на базе Центров непрерывного образования и повышения квалификации творческих и управленческих кадров в сфере культуры, человек (нарастающим итогом) 
</t>
  </si>
  <si>
    <t>Михалев Владлен Геннадьевич -заместитель Главы Нефтеюганского района</t>
  </si>
  <si>
    <t xml:space="preserve">Шафикова Н.И.. – начальник отдела аналитической и проектно-программной деятельности комитета по культуре департамента культуры и спорта Нефтеюганского района
</t>
  </si>
  <si>
    <t>Культурная среда</t>
  </si>
  <si>
    <t>Оснащены образовательные учреждения в сфере культуры (детские школы искусств по видам искусств) музыкальными инструментами, оборудованием и учебными материалами (единиц) (нарастающим итогом)</t>
  </si>
  <si>
    <t>63</t>
  </si>
  <si>
    <t>Доступность дошкольного образования для детей в возрасте от полутора до трех лет, (%)</t>
  </si>
  <si>
    <t>Доля педагогических работников общеобразовательных организаций, прошедших повышение квалификации, в том числе в центрах непрерывного повышения профессионального мастерства, %</t>
  </si>
  <si>
    <t xml:space="preserve">План 
на 2024 год
</t>
  </si>
  <si>
    <t xml:space="preserve">Горячева О.К. - 
начальник отдела развития коммунальной и жилищной инфраструктуры департамента строительства и жилищно-коммунального комплекса Нефтеюганского района </t>
  </si>
  <si>
    <t xml:space="preserve">Бабин С.М.- 
директор МКУ «УКСиЖКК НР», 
 Горячева О. К. - 
начальник отдела развития коммунальной и жилищной инфраструктуры департамента строительства и жилищно-коммунального комплекса Нефтеюганского района </t>
  </si>
  <si>
    <t>5.</t>
  </si>
  <si>
    <t>Патриотическое воспитание граждан Российской Федерации</t>
  </si>
  <si>
    <t>1. Обеспечено увеличение численности детей и молодежи в возрасте до 35 лет, вовлеченных в социально активную деятельность через  увеличение охвата патриотическими проектами, тыс.человек</t>
  </si>
  <si>
    <t>2. Созданы условия для развития системы межпоколенческого взаимодействия и обеспечения преемственности поколений, поддержки общественных инициатив и проектов, направленных на гражданское и патриотическое воспитание детей и молодежи, тыс.человек</t>
  </si>
  <si>
    <t>1. Доля граждан, вовлеченных центрами (сообществами, объединениями) поддержки добровольчества (волонтерства) на базе образовательных организаций, некоммерческих
организаций, государственных и муниципальных учреждений в добровольческую (волонтерскую) деятельность, %</t>
  </si>
  <si>
    <t>15,7</t>
  </si>
  <si>
    <t>4. Доля детей, которые обеспечены сертификатами персонифицированного финансирования дополнительного образования, а в период с 1 января 2023 г. по 1 января 2025 г. - социальными сертификатами, %</t>
  </si>
  <si>
    <t>40,0</t>
  </si>
  <si>
    <t>50,0</t>
  </si>
  <si>
    <t>33,0</t>
  </si>
  <si>
    <t>81,0</t>
  </si>
  <si>
    <t>Ченцова М.А.-  заместитель главы Нефтеюганского района</t>
  </si>
  <si>
    <t>Катышева Ю.Р. - директор департамента экономического развития администрации Нефтеюганского района</t>
  </si>
  <si>
    <t>100,0</t>
  </si>
  <si>
    <r>
      <t xml:space="preserve">Значение показателя составляет 100,0%.
</t>
    </r>
    <r>
      <rPr>
        <b/>
        <sz val="16"/>
        <rFont val="Times New Roman"/>
        <family val="1"/>
        <charset val="204"/>
      </rPr>
      <t>Показатель достигнут</t>
    </r>
  </si>
  <si>
    <r>
      <t xml:space="preserve">Обновление материально - технической базы произведена в 2023 году. 
В 2024 году поставка оборудования не запланирована.
</t>
    </r>
    <r>
      <rPr>
        <b/>
        <sz val="18"/>
        <rFont val="Times New Roman"/>
        <family val="1"/>
        <charset val="204"/>
      </rPr>
      <t>Показатель достигнут.</t>
    </r>
  </si>
  <si>
    <r>
      <t xml:space="preserve">Сервисы федеральной информационно-сервисной платформы цифровой образовательной среды согласно пояснений федерального оператора – это ФГИС «Моя школа» и платформа «Сферум». 
По ФГИС «Моя школа» регистрация обучающихся проводится в общеобразовательных организациях Нефтеюганского района.
</t>
    </r>
    <r>
      <rPr>
        <b/>
        <sz val="18"/>
        <rFont val="Times New Roman"/>
        <family val="1"/>
        <charset val="204"/>
      </rPr>
      <t>Показатель достигнут.</t>
    </r>
  </si>
  <si>
    <r>
      <t xml:space="preserve">В сервисы федеральной информационно-сервисной платформы цифровой образовательной среды ФГИС «Моя школа» и платформа «Сферум»  используют все общеобразовательные организации Нефтеюганского района. 
</t>
    </r>
    <r>
      <rPr>
        <b/>
        <sz val="18"/>
        <rFont val="Times New Roman"/>
        <family val="1"/>
        <charset val="204"/>
      </rPr>
      <t>Показатель достигнут.</t>
    </r>
  </si>
  <si>
    <t>76,9</t>
  </si>
  <si>
    <r>
      <t xml:space="preserve">Нефтеюганский район успешно справляется с задачей по удовлетворенности спроса на места в учреждения дошкольного образования.  Во всех детских садах района открыты группы раннего возраста (от 1,6 до 3 лет).
</t>
    </r>
    <r>
      <rPr>
        <b/>
        <sz val="16"/>
        <rFont val="Times New Roman"/>
        <family val="1"/>
        <charset val="204"/>
      </rPr>
      <t>Показатель достигнут.</t>
    </r>
  </si>
  <si>
    <r>
      <t xml:space="preserve">Реализован проект «Благоустройство общественной территории по ул.Центральная в с.Чеускино».   </t>
    </r>
    <r>
      <rPr>
        <sz val="16"/>
        <color theme="8" tint="-0.249977111117893"/>
        <rFont val="Times New Roman"/>
        <family val="1"/>
        <charset val="204"/>
      </rPr>
      <t xml:space="preserve">          </t>
    </r>
    <r>
      <rPr>
        <sz val="16"/>
        <rFont val="Times New Roman"/>
        <family val="1"/>
        <charset val="204"/>
      </rPr>
      <t xml:space="preserve">                                                                                                                                                                                                                                                                                                                    </t>
    </r>
    <r>
      <rPr>
        <b/>
        <sz val="16"/>
        <rFont val="Times New Roman"/>
        <family val="1"/>
        <charset val="204"/>
      </rPr>
      <t xml:space="preserve">Показатель достигнут.   </t>
    </r>
    <r>
      <rPr>
        <sz val="16"/>
        <rFont val="Times New Roman"/>
        <family val="1"/>
        <charset val="204"/>
      </rPr>
      <t xml:space="preserve">                            </t>
    </r>
    <r>
      <rPr>
        <sz val="16"/>
        <color rgb="FFFF0000"/>
        <rFont val="Times New Roman"/>
        <family val="1"/>
        <charset val="204"/>
      </rPr>
      <t xml:space="preserve">                                                             </t>
    </r>
    <r>
      <rPr>
        <sz val="16"/>
        <rFont val="Times New Roman"/>
        <family val="1"/>
        <charset val="204"/>
      </rPr>
      <t xml:space="preserve">                                               </t>
    </r>
  </si>
  <si>
    <t xml:space="preserve">
Уровень обеспеченности граждан спортивными сооружениями, исходя из единовременной пропускной способности объектов спорта, составляет 55,3 %.</t>
  </si>
  <si>
    <t xml:space="preserve">Пайвина С.Д. - заместитель директора департамента образования  Нефтеюганского района                           </t>
  </si>
  <si>
    <t xml:space="preserve">Пайвина С.Д. - заместитель директора департамента образования Нефтеюганского района     </t>
  </si>
  <si>
    <r>
      <t xml:space="preserve">Сервисы федеральной информационно-сервисной платформы цифровой образовательной среды: ФГИС «Моя школа» и платформа «Сферум». По ФГИС «Моя школа» регистрация педагогических работников осуществлена во всех образовательных организациях Нефтеюганского района.
</t>
    </r>
    <r>
      <rPr>
        <b/>
        <sz val="18"/>
        <rFont val="Times New Roman"/>
        <family val="1"/>
        <charset val="204"/>
      </rPr>
      <t>Показатель достигнут.</t>
    </r>
  </si>
  <si>
    <t>Михалев Владлен Геннадьевич - заместитель главы Нефтеюганского района</t>
  </si>
  <si>
    <t>Гусельщиков К.А. главный специалист отдела по делам молодежи администрации Нефтеюганского района</t>
  </si>
  <si>
    <t>Бородкина Оксана Владимировна -  заместитель главы  Нефтеюганского района</t>
  </si>
  <si>
    <t>Усманова Р.Р. - главный специалист МКУ "Управления по делам администрации Нефтеюганского района"</t>
  </si>
  <si>
    <t xml:space="preserve">
Чокан Т. П. - 
заместитель председателя комитета по делам народов Севера, охраны окружающей среды и водных ресурсов администрации Нефтеюганского района. 
</t>
  </si>
  <si>
    <t xml:space="preserve">      Исполнение на 
30.11.2024</t>
  </si>
  <si>
    <t>Исполнено на 
30.11.2024</t>
  </si>
  <si>
    <t>Исполнение на 30.11.2024</t>
  </si>
  <si>
    <t>Исполнено на 30.11.2024</t>
  </si>
  <si>
    <t>15</t>
  </si>
  <si>
    <t>В ноябре в НРМОБУ «Пойковская СОШ № 2» активисты «Движения Первых» подготовили письма для участников специальной военной операции.
Активисты Нефтеюганского района приняли участие в марафоне «Знание.Первые», который состоялся в г. Ханты-Мансийске.
В рамках празднования Дня народного единства (4 ноября) молодогвардейцы и активисты Нефтеюганского района организовали и провели спортивное мероприятие для учеников железнопортовского общеобразовательного учреждения Голопристанского муниципального округа.
В День народного единства волонтеры и активисты Нефтеюганского района приняли участие в организации и проведении различных акций и мероприятий: тематические фестивали.
В рамках Всероссийской программы «Мы – граждане России!» в сельских поселения Нефтеюганского района: Каркатеевы, Сингапай, Юганская-Обь, Усть-Юган и Сентябрьский с участием заместителя главы администрации Нефтеюганского района и глав поселений Нефтеюганского района в торжественной обстановке активистам Движения первых вручили паспорта Гражданина Российской Федерации.
Молодогвардейцы ко Дню молодого избирателя в поселениях Нефтеюганского района организовали и провели ряд мероприятий.
Волонтеры из Нефтеюганского района совместно с сотрудниками Госавтоинспекции провели профилактическое мероприятие #ЯБДЮквест «Аркадий Паровозов спешит на помощь» с обучающимися младших классов Железнопортовской школы Голопристанского муниципального округа.
«Волонтеры Победы» провели ежегодную акцию «Снег за окном».
Молодогвардейцы сп. Куть-Ях в Синичкин день сделали доброе дело, отправились в парк «Зелёный остров», чтобы покормить птичек.
В НРМОБУ «Каркатеевская СОШ» и НРМДОБУ «Д/с «Родничок» состоялись торжественные церемонии по посвящению воспитанников в ряды «Движения Первых».
В ноябре состоялся муниципальный Фестиваль инициатив «Неравнодушный район», участие в котором приняли общественные организации, представители социально ориентированных некоммерческих организаций, «серебряные волонтеры». Фестиваль также посетила Котова Жанна Александровна, эксперт по проектной деятельности штабов общественной поддержки «Единой России», эксперт Росмолодежь.Гранты, эксперт института молодежи г. Москва.
В честь празднования Дня рождения «Молодой Гвардии Единой России» активисты и молодогвардейцы в поселениях Нефтеюганского района организовали праздничные мероприятия.</t>
  </si>
  <si>
    <t>0,09</t>
  </si>
  <si>
    <r>
      <rPr>
        <b/>
        <sz val="16"/>
        <rFont val="Times New Roman"/>
        <family val="1"/>
        <charset val="204"/>
      </rPr>
      <t xml:space="preserve">Реконструкция объекта: "Здание станции 2-го Подъема, ВОС-8000м3" в гп.Пойковский.                                                                                                                                                                                                                                                                                                                                                      </t>
    </r>
    <r>
      <rPr>
        <sz val="16"/>
        <rFont val="Times New Roman"/>
        <family val="1"/>
        <charset val="204"/>
      </rPr>
      <t xml:space="preserve">На объекте Возведены здания Блока водоподготовки с АБК, здание насосной станции, здание промывных вод, здание КПП, КТПН.    </t>
    </r>
    <r>
      <rPr>
        <b/>
        <sz val="16"/>
        <rFont val="Times New Roman"/>
        <family val="1"/>
        <charset val="204"/>
      </rPr>
      <t xml:space="preserve">                                                                                                                                                                                                                                                1. Здание Станции ВОС с АБК.</t>
    </r>
    <r>
      <rPr>
        <sz val="16"/>
        <rFont val="Times New Roman"/>
        <family val="1"/>
        <charset val="204"/>
      </rPr>
      <t xml:space="preserve">                                                                                                                                                                                                                                                                                                                    
Здание Станции ВОС с АБК:Завершен основной комплекс СМР -100%. Выполнена опрессовка, промывка и обеззараживание технологических  трубопроводов, проверка на герметичность скорых безнапорных фильтров 1-й и 2-й ступени очистки. Выполняются работы по засыпке фильтрующего материала (кварцевый песок разных фракций и сорбент марки МС)  в фильтра ФОВ (закрытого типа) и скорые фильтра 1-й и 2-й ступени очистки. Работы завершены 100 %
</t>
    </r>
    <r>
      <rPr>
        <b/>
        <sz val="16"/>
        <rFont val="Times New Roman"/>
        <family val="1"/>
        <charset val="204"/>
      </rPr>
      <t xml:space="preserve">2. Здание промывных вод. </t>
    </r>
    <r>
      <rPr>
        <sz val="16"/>
        <rFont val="Times New Roman"/>
        <family val="1"/>
        <charset val="204"/>
      </rPr>
      <t xml:space="preserve">Ведутся </t>
    </r>
    <r>
      <rPr>
        <b/>
        <sz val="16"/>
        <rFont val="Times New Roman"/>
        <family val="1"/>
        <charset val="204"/>
      </rPr>
      <t>э</t>
    </r>
    <r>
      <rPr>
        <sz val="16"/>
        <rFont val="Times New Roman"/>
        <family val="1"/>
        <charset val="204"/>
      </rPr>
      <t xml:space="preserve">лектромонтажные работы, обвязка технологического оборудования.                                                                                        
</t>
    </r>
    <r>
      <rPr>
        <b/>
        <sz val="16"/>
        <rFont val="Times New Roman"/>
        <family val="1"/>
        <charset val="204"/>
      </rPr>
      <t>3. Здание Насосной станции 2-подьема.</t>
    </r>
    <r>
      <rPr>
        <sz val="16"/>
        <rFont val="Times New Roman"/>
        <family val="1"/>
        <charset val="204"/>
      </rPr>
      <t xml:space="preserve"> Работы завершены 100%. 
</t>
    </r>
    <r>
      <rPr>
        <b/>
        <sz val="16"/>
        <rFont val="Times New Roman"/>
        <family val="1"/>
        <charset val="204"/>
      </rPr>
      <t>4.КНС и Сети напорной канализации.</t>
    </r>
    <r>
      <rPr>
        <sz val="16"/>
        <rFont val="Times New Roman"/>
        <family val="1"/>
        <charset val="204"/>
      </rPr>
      <t xml:space="preserve"> Работы завершены 100%. 
</t>
    </r>
    <r>
      <rPr>
        <b/>
        <sz val="16"/>
        <rFont val="Times New Roman"/>
        <family val="1"/>
        <charset val="204"/>
      </rPr>
      <t xml:space="preserve">5. КПП. </t>
    </r>
    <r>
      <rPr>
        <sz val="16"/>
        <rFont val="Times New Roman"/>
        <family val="1"/>
        <charset val="204"/>
      </rPr>
      <t xml:space="preserve">Работы завершены 100%, помещение готово к эксплуатации.
</t>
    </r>
    <r>
      <rPr>
        <b/>
        <sz val="16"/>
        <rFont val="Times New Roman"/>
        <family val="1"/>
        <charset val="204"/>
      </rPr>
      <t xml:space="preserve">6. КТП. </t>
    </r>
    <r>
      <rPr>
        <sz val="16"/>
        <rFont val="Times New Roman"/>
        <family val="1"/>
        <charset val="204"/>
      </rPr>
      <t xml:space="preserve">Работы завершены 100%.
</t>
    </r>
    <r>
      <rPr>
        <b/>
        <sz val="16"/>
        <rFont val="Times New Roman"/>
        <family val="1"/>
        <charset val="204"/>
      </rPr>
      <t>7. Внутриплощадочные сети водопровода и канализации.</t>
    </r>
    <r>
      <rPr>
        <sz val="16"/>
        <rFont val="Times New Roman"/>
        <family val="1"/>
        <charset val="204"/>
      </rPr>
      <t xml:space="preserve">
Выполнены работы по сетям в объеме 60,0% (оставшиеся 40,0 % будут выполнены после демонтажа, существующего ВОС и РЧВ)                                                                                                                                                  </t>
    </r>
    <r>
      <rPr>
        <b/>
        <sz val="16"/>
        <rFont val="Times New Roman"/>
        <family val="1"/>
        <charset val="204"/>
      </rPr>
      <t xml:space="preserve">                                                                                                     Ввод объекта в эксплуатацию планируется обеспечить в IV квартале 2024.</t>
    </r>
    <r>
      <rPr>
        <sz val="16"/>
        <rFont val="Times New Roman"/>
        <family val="1"/>
        <charset val="204"/>
      </rPr>
      <t xml:space="preserve">
Строительная готовность: 79,8 % </t>
    </r>
  </si>
  <si>
    <t xml:space="preserve">Исполнено на 30.11.2024
</t>
  </si>
  <si>
    <t xml:space="preserve">Исполнено 
на 30.11.2024
</t>
  </si>
  <si>
    <r>
      <t>Проведены субботники в гп.Пойковский, сп.Салым, с.Чеускино, с.Лемпино, сп.Усть-Юган, п.Юганская Обь, сп.Каркатеевы, на межселенной территории. Объем убраного мусора 139,2м</t>
    </r>
    <r>
      <rPr>
        <vertAlign val="superscript"/>
        <sz val="16"/>
        <rFont val="Times New Roman"/>
        <family val="1"/>
        <charset val="204"/>
      </rPr>
      <t>3</t>
    </r>
    <r>
      <rPr>
        <sz val="16"/>
        <rFont val="Times New Roman"/>
        <family val="1"/>
        <charset val="204"/>
      </rPr>
      <t xml:space="preserve">    
</t>
    </r>
    <r>
      <rPr>
        <b/>
        <sz val="16"/>
        <rFont val="Times New Roman"/>
        <family val="1"/>
        <charset val="204"/>
      </rPr>
      <t>Показатель достигнут</t>
    </r>
  </si>
  <si>
    <r>
      <t xml:space="preserve">С 01.09.2023 осуществлен переход на социальный сертификат в сфере дополнительного образования.
Охват  социальным сертификатом на 31.10.2024 составил  25,3 % (2 269 сертификатов) от числа детей в возрасте с 5 до 18 лет, охваченных дополнительным образованием.
</t>
    </r>
    <r>
      <rPr>
        <b/>
        <sz val="18"/>
        <color theme="1"/>
        <rFont val="Times New Roman"/>
        <family val="1"/>
        <charset val="204"/>
      </rPr>
      <t>Показатель достигнут.</t>
    </r>
  </si>
  <si>
    <t xml:space="preserve">На 2024 год значение показателей "доля граждан, принявших участие в решении вопросов развития городской среды" установлено 30,0% .  </t>
  </si>
  <si>
    <t>всего</t>
  </si>
  <si>
    <t xml:space="preserve">В 2024 году в Нефтеюганском районе планируется к вводу 32 000 кв. м жилья. 
На 30.11.2024 введено в эксплуатацию 20 712 кв. м. жилья, в том числе: индивидуального жилья 17 294 кв.м (156 домов), многоквартирные жилые дома - 3 418 кв.м (2 МКД) </t>
  </si>
  <si>
    <t>Акселерация субъектов малого и среднего предпринимательства</t>
  </si>
  <si>
    <r>
      <t xml:space="preserve">На 30.11.2024  перечень включает в себя 141 объект.
</t>
    </r>
    <r>
      <rPr>
        <b/>
        <sz val="16"/>
        <rFont val="Times New Roman"/>
        <family val="1"/>
        <charset val="204"/>
      </rPr>
      <t>Показкатель достигнут.</t>
    </r>
  </si>
  <si>
    <r>
      <t xml:space="preserve">На 30.11.2024 во всех образовательных организациях Нефтеюганского района в 6-11 классах проводится курс внеурочных занятий «Россия – мои горизонты», материалы которого размещены на платформе профориентации Российской Федерации https://bvbinfo.ru в разделе «Профминимум». В рамках федерального проекта «Успех каждого ребенка» национального проекта «Образование» Минпросвещения России реализует проект «Шоу профессий». Также учащиеся Нефтеюганского района -участники регионального проекта "Будуший профессионал".
</t>
    </r>
    <r>
      <rPr>
        <b/>
        <sz val="18"/>
        <rFont val="Times New Roman"/>
        <family val="1"/>
        <charset val="204"/>
      </rPr>
      <t>Показатель достигнут.</t>
    </r>
  </si>
  <si>
    <t xml:space="preserve">В ноябре в НРМОБУ «Пойковская СОШ № 2» активисты «Движения Первых» подготовили письма для участников специальной военной операции.
В рамках Всероссийской программы «Мы – граждане России!» в сельских поселения Нефтеюганского района: Каркатеевы, Сингапай, Юганская-Обь, Усть-Юган и Сентябрьский с участием заместителя главы администрации Нефтеюганского района и глав поселений Нефтеюганского района в торжественной обстановке активистам Движения первых вручили паспорта Гражданина Российской Федерации.
«Волонтеры Победы» провели ежегодную акцию «Снег за окном».
В ноябре состоялось посвящение молодых граждан Российской Федерации в посвящение в «Орлята России».  </t>
  </si>
  <si>
    <r>
      <t xml:space="preserve">В ноябре состоялось открытие школьного музея, посвященного специальной военной операции. Реализация данного проекта стала возможной по итогам проведения муниципального конкурса молодежных инициатив 2024 года.                                                                                                                                                  </t>
    </r>
    <r>
      <rPr>
        <b/>
        <sz val="18"/>
        <rFont val="Times New Roman"/>
        <family val="1"/>
        <charset val="204"/>
      </rPr>
      <t xml:space="preserve">Показатель достигнут.       </t>
    </r>
    <r>
      <rPr>
        <sz val="18"/>
        <rFont val="Times New Roman"/>
        <family val="1"/>
        <charset val="204"/>
      </rPr>
      <t xml:space="preserve">                 </t>
    </r>
  </si>
  <si>
    <r>
      <t xml:space="preserve">На 30.11.2024 вовлечено в мероприятие по очистке берегов водных объектов     4 357 тыс.чел.  
</t>
    </r>
    <r>
      <rPr>
        <b/>
        <sz val="16"/>
        <rFont val="Times New Roman"/>
        <family val="1"/>
        <charset val="204"/>
      </rPr>
      <t>Показатель достигнут.</t>
    </r>
  </si>
  <si>
    <r>
      <t xml:space="preserve">Заключено соглашение  о предоставлении субсидии местному бюджету из бюджета Ханты-Мансийского автономного округа – Югры от 24.01.2024 № МСПI4 2024 - 18                                                                                                                                                                                                                                                                                                                   С 08.04.2024 по 03.05.2024 проведен прием документов на предоставление субсидий СМСП по региональному проекту (далее - РП).  По данному РП заявок не поступило. 
С 19.08.2024 по 28.08.2024 проведен повторный прием документов на предоставление субсидий СМСП.  Поступила 1 заявка. По результатм проведения 2 этапа предоставлена финансовая поддержка 1 субьекту МСП по направлению возмещение части затрат на приобретение основных средств (оборудование, оргтехника).
С  23.09.2024 по 04.10.2024 проведен 3 этап  приема документов на  предоставление убсидий СМСП. Поступила 1 заявка. По результатам проведения 3 этапа предоставлена финансовая поддержка 1 субьекту МСП по направлению    возмещения части затрат на приобретение основных средств (оборудование, оргтехника). </t>
    </r>
    <r>
      <rPr>
        <b/>
        <sz val="16"/>
        <rFont val="Times New Roman"/>
        <family val="1"/>
        <charset val="204"/>
      </rPr>
      <t xml:space="preserve">
Мероприятие исполнено.</t>
    </r>
    <r>
      <rPr>
        <sz val="16"/>
        <rFont val="Times New Roman"/>
        <family val="1"/>
        <charset val="204"/>
      </rPr>
      <t xml:space="preserve">
</t>
    </r>
  </si>
  <si>
    <t>Информация о реализации региональных проектов, входящих в состав национальных проектов Российской
Федерации за ноябрь 2024 года</t>
  </si>
  <si>
    <t>Информация о реализации региональных проектов, входящих в состав национальных проектов Российской
Федерации ноябрь 2024 года</t>
  </si>
  <si>
    <t xml:space="preserve">  Моисеенко А. Е.                председатель комитета по физической культуре и спорту Департамента культуры и спорта Нефтеюганского района </t>
  </si>
  <si>
    <r>
      <t>На 30.11.2024 курсы по</t>
    </r>
    <r>
      <rPr>
        <sz val="18"/>
        <color theme="1"/>
        <rFont val="Times New Roman"/>
        <family val="1"/>
        <charset val="204"/>
      </rPr>
      <t xml:space="preserve">вышения квалификации прошли 646 педагоогических работника, из них обучение в центрах непрерывного повышения профессионального мастерства прошли 196 педагогических работников. Показатель на дату отчета составляет 140,1%.                                                                                                                                 
</t>
    </r>
    <r>
      <rPr>
        <b/>
        <sz val="18"/>
        <rFont val="Times New Roman"/>
        <family val="1"/>
        <charset val="204"/>
      </rPr>
      <t>Показатель достигнут.</t>
    </r>
  </si>
  <si>
    <r>
      <t xml:space="preserve">На 30.11.2024 года охват дополнительными общеобразовательными программами составил 7 907  чел. (по данным Автоматизированной информационной системы "Персонифицированное дополнительное образование") или  88,0 %  от численности детей в возрасте от 5 до 18 лет проживающих в Нефтеюганском районе.                    
</t>
    </r>
    <r>
      <rPr>
        <b/>
        <sz val="18"/>
        <rFont val="Times New Roman"/>
        <family val="1"/>
        <charset val="204"/>
      </rPr>
      <t>Показатель достигнут.</t>
    </r>
  </si>
  <si>
    <r>
      <t>На 30.11.2024 значение показателя составило 8,1 % или 502 обучающихся.</t>
    </r>
    <r>
      <rPr>
        <b/>
        <sz val="18"/>
        <rFont val="Times New Roman"/>
        <family val="1"/>
        <charset val="204"/>
      </rPr>
      <t xml:space="preserve">     </t>
    </r>
    <r>
      <rPr>
        <b/>
        <sz val="18"/>
        <color rgb="FFFF0000"/>
        <rFont val="Times New Roman"/>
        <family val="1"/>
        <charset val="204"/>
      </rPr>
      <t xml:space="preserve">                                                                                                                                                                                                                                                                                                                                                                
</t>
    </r>
    <r>
      <rPr>
        <b/>
        <sz val="18"/>
        <rFont val="Times New Roman"/>
        <family val="1"/>
        <charset val="204"/>
      </rPr>
      <t>Показатель достигнут.</t>
    </r>
  </si>
  <si>
    <r>
      <t xml:space="preserve">Работы по оснащению образовательных учреждений в сфере культуры (детские школы искусств по видам искусств) музыкальными инструментами, оборудованием и учебными материалами проиведены в 2023 году. В 2024 году поставка  не запланирована.                                        
</t>
    </r>
    <r>
      <rPr>
        <b/>
        <sz val="16"/>
        <rFont val="Times New Roman"/>
        <family val="1"/>
        <charset val="204"/>
      </rPr>
      <t>Показатель достигнут.</t>
    </r>
  </si>
  <si>
    <r>
      <t xml:space="preserve">На 30.11.2024  обучение по повышению квалификации прошли 12 специалистов.                    
</t>
    </r>
    <r>
      <rPr>
        <b/>
        <sz val="16"/>
        <rFont val="Times New Roman"/>
        <family val="1"/>
        <charset val="204"/>
      </rPr>
      <t>Показатель достигнут.</t>
    </r>
  </si>
  <si>
    <r>
      <t xml:space="preserve">Заключено соглашение  о предоставлении субсидии местному бюджету из бюджета Ханты-Мансийского автономного округа – Югры от 24.01.2024 
№ МСПI5 2024 - 17.
По результатам проведения 1 этапа предоставления финансовой поддержки (08.04.2024 по 03.05.2024) выплачены субсидии 15 субъектам МСП  по следующим направлениям:
-  на аренду (субаренду) нежилых помещений (6 субъектам МСП);
- на приобретение оборудования (основных средств) и лицензионных программных продуктов (8 субъектам МСП) - на возмещение части затрат на обязательную сертификацию произведенной продукции (1 субъект МСП);
- на оплату коммунальных услуг нежилых помещений (6 субъектов МСП).
1 субъект МСП отказлся от подписания соглашения о предоставлении субсидии. 1 СМСП отказано в получении субсидии.  В целях реализации РП, учитывая наличие остатка средств по РП с 29.10.2024 по 08.11.2024 Проведен прием документов на предоставление субсидий СМСП. Поступила 1 заявка  на возмещение части затрат на приобретение основных средств (оборудование, оргтехника). Выплата субсидии  планируется в начале декабря 2024 г. </t>
    </r>
    <r>
      <rPr>
        <sz val="16"/>
        <color theme="1"/>
        <rFont val="Times New Roman"/>
        <family val="1"/>
        <charset val="204"/>
      </rPr>
      <t>Кассовое исполнение составило 98,94 %</t>
    </r>
    <r>
      <rPr>
        <sz val="16"/>
        <color rgb="FFFF0000"/>
        <rFont val="Times New Roman"/>
        <family val="1"/>
        <charset val="204"/>
      </rPr>
      <t xml:space="preserve">      </t>
    </r>
    <r>
      <rPr>
        <sz val="16"/>
        <rFont val="Times New Roman"/>
        <family val="1"/>
        <charset val="204"/>
      </rPr>
      <t xml:space="preserve">    </t>
    </r>
  </si>
  <si>
    <r>
      <t xml:space="preserve">На 30.11.2024 передано в аренду 
82 % недвижимого имущества в Нефтеюганском районе.
</t>
    </r>
    <r>
      <rPr>
        <b/>
        <sz val="16"/>
        <rFont val="Times New Roman"/>
        <family val="1"/>
        <charset val="204"/>
      </rPr>
      <t>Показатель достигнут.</t>
    </r>
    <r>
      <rPr>
        <sz val="16"/>
        <rFont val="Times New Roman"/>
        <family val="1"/>
        <charset val="204"/>
      </rPr>
      <t xml:space="preserve">
</t>
    </r>
  </si>
  <si>
    <t xml:space="preserve">Антоненко Н.А.- заместитель директора департамента образования  Нефтеюганского района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</si>
</sst>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 _₽_-;\-* #,##0\ _₽_-;_-* &quot;-&quot;\ _₽_-;_-@_-"/>
    <numFmt numFmtId="165" formatCode="_-* #,##0.00\ _₽_-;\-* #,##0.00\ _₽_-;_-* &quot;-&quot;??\ _₽_-;_-@_-"/>
    <numFmt numFmtId="166" formatCode="_-* #,##0\ _₽_-;\-* #,##0\ _₽_-;_-* &quot;-&quot;??\ _₽_-;_-@_-"/>
    <numFmt numFmtId="167" formatCode="_-* #,##0.0\ _₽_-;\-* #,##0.0\ _₽_-;_-* &quot;-&quot;??\ _₽_-;_-@_-"/>
    <numFmt numFmtId="168" formatCode="000000"/>
    <numFmt numFmtId="169" formatCode="#,##0.000_ ;\-#,##0.000\ "/>
    <numFmt numFmtId="170" formatCode="#,##0.00\ _₽"/>
    <numFmt numFmtId="171" formatCode="0.0"/>
    <numFmt numFmtId="172" formatCode="#,##0.0_ ;\-#,##0.0\ "/>
    <numFmt numFmtId="173" formatCode="#,##0.00_ ;\-#,##0.00\ "/>
    <numFmt numFmtId="174" formatCode="#,##0.0\ _₽;\-#,##0.0\ _₽"/>
  </numFmts>
  <fonts count="22" x14ac:knownFonts="1">
    <font>
      <sz val="11"/>
      <color theme="1"/>
      <name val="Calibri"/>
      <family val="2"/>
      <scheme val="minor"/>
    </font>
    <font>
      <sz val="16"/>
      <name val="Times New Roman"/>
      <family val="1"/>
      <charset val="204"/>
    </font>
    <font>
      <b/>
      <sz val="16"/>
      <name val="Times New Roman"/>
      <family val="1"/>
      <charset val="204"/>
    </font>
    <font>
      <sz val="11"/>
      <color theme="1"/>
      <name val="Calibri"/>
      <family val="2"/>
      <scheme val="minor"/>
    </font>
    <font>
      <sz val="12"/>
      <name val="Times New Roman"/>
      <family val="1"/>
      <charset val="204"/>
    </font>
    <font>
      <sz val="11"/>
      <name val="Calibri"/>
      <family val="2"/>
      <scheme val="minor"/>
    </font>
    <font>
      <b/>
      <sz val="20"/>
      <name val="Times New Roman"/>
      <family val="1"/>
      <charset val="204"/>
    </font>
    <font>
      <sz val="16"/>
      <name val="Calibri"/>
      <family val="2"/>
      <scheme val="minor"/>
    </font>
    <font>
      <b/>
      <sz val="14"/>
      <name val="Times New Roman"/>
      <family val="1"/>
      <charset val="204"/>
    </font>
    <font>
      <sz val="18"/>
      <name val="Times New Roman"/>
      <family val="1"/>
      <charset val="204"/>
    </font>
    <font>
      <b/>
      <sz val="18"/>
      <name val="Times New Roman"/>
      <family val="1"/>
      <charset val="204"/>
    </font>
    <font>
      <sz val="18"/>
      <name val="Calibri"/>
      <family val="2"/>
      <scheme val="minor"/>
    </font>
    <font>
      <sz val="16"/>
      <color rgb="FFFF0000"/>
      <name val="Times New Roman"/>
      <family val="1"/>
      <charset val="204"/>
    </font>
    <font>
      <b/>
      <sz val="18"/>
      <color rgb="FFFF0000"/>
      <name val="Times New Roman"/>
      <family val="1"/>
      <charset val="204"/>
    </font>
    <font>
      <sz val="18"/>
      <color rgb="FFFF0000"/>
      <name val="Calibri"/>
      <family val="2"/>
      <scheme val="minor"/>
    </font>
    <font>
      <sz val="18"/>
      <color theme="1"/>
      <name val="Times New Roman"/>
      <family val="1"/>
      <charset val="204"/>
    </font>
    <font>
      <sz val="18"/>
      <color theme="1"/>
      <name val="Calibri"/>
      <family val="2"/>
      <scheme val="minor"/>
    </font>
    <font>
      <sz val="16"/>
      <color theme="8" tint="-0.249977111117893"/>
      <name val="Times New Roman"/>
      <family val="1"/>
      <charset val="204"/>
    </font>
    <font>
      <vertAlign val="superscript"/>
      <sz val="16"/>
      <name val="Times New Roman"/>
      <family val="1"/>
      <charset val="204"/>
    </font>
    <font>
      <b/>
      <sz val="18"/>
      <color theme="1"/>
      <name val="Times New Roman"/>
      <family val="1"/>
      <charset val="204"/>
    </font>
    <font>
      <b/>
      <sz val="16"/>
      <color theme="1"/>
      <name val="Times New Roman"/>
      <family val="1"/>
      <charset val="204"/>
    </font>
    <font>
      <sz val="16"/>
      <color theme="1"/>
      <name val="Times New Roman"/>
      <family val="1"/>
      <charset val="204"/>
    </font>
  </fonts>
  <fills count="3">
    <fill>
      <patternFill patternType="none"/>
    </fill>
    <fill>
      <patternFill patternType="gray125"/>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165"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cellStyleXfs>
  <cellXfs count="297">
    <xf numFmtId="0" fontId="0" fillId="0" borderId="0" xfId="0"/>
    <xf numFmtId="0" fontId="7" fillId="0" borderId="0" xfId="0" applyFont="1" applyFill="1"/>
    <xf numFmtId="0" fontId="1" fillId="0" borderId="0" xfId="0" applyFont="1" applyFill="1" applyAlignment="1">
      <alignment horizontal="center" vertical="center"/>
    </xf>
    <xf numFmtId="0" fontId="1" fillId="0" borderId="0" xfId="0" applyFont="1" applyFill="1" applyAlignment="1">
      <alignment horizontal="left"/>
    </xf>
    <xf numFmtId="0" fontId="1" fillId="0" borderId="0" xfId="0" applyFont="1" applyFill="1"/>
    <xf numFmtId="0" fontId="1" fillId="0" borderId="14" xfId="0" applyFont="1" applyFill="1" applyBorder="1" applyAlignment="1">
      <alignment horizontal="center" vertical="center" wrapText="1"/>
    </xf>
    <xf numFmtId="0" fontId="5" fillId="0" borderId="0" xfId="0" applyFont="1" applyFill="1"/>
    <xf numFmtId="0" fontId="5" fillId="0" borderId="0" xfId="0" applyFont="1" applyFill="1" applyAlignment="1">
      <alignment vertical="center"/>
    </xf>
    <xf numFmtId="0" fontId="2" fillId="0" borderId="1" xfId="0" applyFont="1" applyFill="1" applyBorder="1" applyAlignment="1">
      <alignment horizontal="center" vertical="top" wrapText="1"/>
    </xf>
    <xf numFmtId="0" fontId="4" fillId="0" borderId="0" xfId="0" applyFont="1" applyFill="1"/>
    <xf numFmtId="0" fontId="4" fillId="0" borderId="0" xfId="0" applyFont="1" applyFill="1" applyAlignment="1">
      <alignment vertical="center"/>
    </xf>
    <xf numFmtId="0" fontId="4" fillId="0" borderId="0" xfId="0" applyFont="1" applyFill="1" applyAlignment="1">
      <alignment horizontal="left"/>
    </xf>
    <xf numFmtId="0" fontId="4" fillId="0" borderId="0" xfId="0" applyFont="1" applyFill="1" applyAlignment="1">
      <alignment vertical="top"/>
    </xf>
    <xf numFmtId="0" fontId="1" fillId="0" borderId="0" xfId="0" applyFont="1" applyFill="1" applyBorder="1" applyAlignment="1">
      <alignment horizontal="center" vertical="center"/>
    </xf>
    <xf numFmtId="0" fontId="1" fillId="0" borderId="0" xfId="0" applyFont="1" applyFill="1" applyBorder="1" applyAlignment="1">
      <alignment horizontal="left"/>
    </xf>
    <xf numFmtId="0" fontId="1" fillId="0" borderId="0" xfId="0" applyFont="1" applyFill="1" applyBorder="1"/>
    <xf numFmtId="0" fontId="2" fillId="0" borderId="1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0" xfId="0" applyFont="1" applyFill="1" applyAlignment="1">
      <alignment horizontal="center"/>
    </xf>
    <xf numFmtId="49" fontId="1" fillId="0" borderId="0" xfId="0" applyNumberFormat="1" applyFont="1" applyFill="1" applyAlignment="1">
      <alignment horizontal="left" vertical="center" wrapText="1"/>
    </xf>
    <xf numFmtId="49" fontId="1" fillId="0" borderId="1" xfId="0" applyNumberFormat="1" applyFont="1" applyFill="1" applyBorder="1" applyAlignment="1">
      <alignment horizontal="center" vertical="center" wrapText="1"/>
    </xf>
    <xf numFmtId="165" fontId="1" fillId="0" borderId="0" xfId="0" applyNumberFormat="1" applyFont="1" applyFill="1"/>
    <xf numFmtId="165" fontId="1" fillId="0" borderId="0" xfId="0" applyNumberFormat="1" applyFont="1" applyFill="1" applyAlignment="1">
      <alignment horizontal="center"/>
    </xf>
    <xf numFmtId="4" fontId="1" fillId="0" borderId="0" xfId="0" applyNumberFormat="1" applyFont="1" applyFill="1" applyAlignment="1">
      <alignment horizontal="left"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4" fillId="2" borderId="0" xfId="0" applyFont="1" applyFill="1"/>
    <xf numFmtId="0" fontId="4" fillId="2" borderId="0" xfId="0" applyFont="1" applyFill="1" applyAlignment="1">
      <alignment vertical="center"/>
    </xf>
    <xf numFmtId="0" fontId="2" fillId="0" borderId="1" xfId="0" applyFont="1" applyFill="1" applyBorder="1" applyAlignment="1">
      <alignment vertical="center" wrapText="1"/>
    </xf>
    <xf numFmtId="165"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4" fontId="2" fillId="0" borderId="1" xfId="1" applyNumberFormat="1" applyFont="1" applyFill="1" applyBorder="1" applyAlignment="1">
      <alignment horizontal="center" vertical="center" wrapText="1"/>
    </xf>
    <xf numFmtId="0" fontId="1" fillId="0" borderId="1" xfId="1" applyNumberFormat="1" applyFont="1" applyFill="1" applyBorder="1" applyAlignment="1">
      <alignment horizontal="center" vertical="center" wrapText="1"/>
    </xf>
    <xf numFmtId="4" fontId="1" fillId="0" borderId="1" xfId="1"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166" fontId="1" fillId="0" borderId="1" xfId="0" applyNumberFormat="1" applyFont="1" applyFill="1" applyBorder="1" applyAlignment="1">
      <alignment horizontal="center" vertical="center" wrapText="1"/>
    </xf>
    <xf numFmtId="173" fontId="2" fillId="0" borderId="1" xfId="3" applyNumberFormat="1" applyFont="1" applyFill="1" applyBorder="1" applyAlignment="1">
      <alignment horizontal="center" vertical="center" wrapText="1"/>
    </xf>
    <xf numFmtId="4" fontId="20" fillId="0" borderId="1" xfId="0" applyNumberFormat="1" applyFont="1" applyFill="1" applyBorder="1" applyAlignment="1">
      <alignment horizontal="center" vertical="center" wrapText="1"/>
    </xf>
    <xf numFmtId="173" fontId="1" fillId="0" borderId="1" xfId="3" applyNumberFormat="1" applyFont="1" applyFill="1" applyBorder="1" applyAlignment="1">
      <alignment horizontal="center" vertical="center" wrapText="1"/>
    </xf>
    <xf numFmtId="0" fontId="7" fillId="0" borderId="1" xfId="0" applyFont="1" applyFill="1" applyBorder="1" applyAlignment="1">
      <alignment horizontal="left" vertical="center"/>
    </xf>
    <xf numFmtId="0" fontId="7" fillId="0" borderId="1" xfId="0" applyFont="1" applyFill="1" applyBorder="1" applyAlignment="1">
      <alignment vertical="center"/>
    </xf>
    <xf numFmtId="0" fontId="10" fillId="0" borderId="1" xfId="0" applyFont="1" applyFill="1" applyBorder="1" applyAlignment="1">
      <alignment vertical="center" wrapText="1"/>
    </xf>
    <xf numFmtId="165" fontId="10" fillId="0" borderId="1" xfId="0" applyNumberFormat="1" applyFont="1" applyFill="1" applyBorder="1" applyAlignment="1">
      <alignment horizontal="center" vertical="center"/>
    </xf>
    <xf numFmtId="2" fontId="10" fillId="0" borderId="1" xfId="0" applyNumberFormat="1" applyFont="1" applyFill="1" applyBorder="1" applyAlignment="1">
      <alignment horizontal="center" vertical="center" shrinkToFit="1"/>
    </xf>
    <xf numFmtId="1" fontId="10" fillId="0" borderId="1" xfId="0" applyNumberFormat="1" applyFont="1" applyFill="1" applyBorder="1" applyAlignment="1">
      <alignment horizontal="center" vertical="center"/>
    </xf>
    <xf numFmtId="0" fontId="9" fillId="0" borderId="1" xfId="0" applyFont="1" applyFill="1" applyBorder="1" applyAlignment="1">
      <alignment horizontal="left" vertical="center" wrapText="1"/>
    </xf>
    <xf numFmtId="165" fontId="9" fillId="0" borderId="1" xfId="0" applyNumberFormat="1" applyFont="1" applyFill="1" applyBorder="1" applyAlignment="1">
      <alignment horizontal="center" vertical="center"/>
    </xf>
    <xf numFmtId="166" fontId="9" fillId="0" borderId="1" xfId="0" applyNumberFormat="1" applyFont="1" applyFill="1" applyBorder="1" applyAlignment="1">
      <alignment horizontal="center" vertical="center" shrinkToFit="1"/>
    </xf>
    <xf numFmtId="167" fontId="9" fillId="0" borderId="1" xfId="0" applyNumberFormat="1" applyFont="1" applyFill="1" applyBorder="1" applyAlignment="1">
      <alignment horizontal="center" vertical="center"/>
    </xf>
    <xf numFmtId="173" fontId="9" fillId="0" borderId="1" xfId="0" applyNumberFormat="1" applyFont="1" applyFill="1" applyBorder="1" applyAlignment="1">
      <alignment horizontal="center" vertical="center" shrinkToFit="1"/>
    </xf>
    <xf numFmtId="164" fontId="9" fillId="0" borderId="1" xfId="0" applyNumberFormat="1" applyFont="1" applyFill="1" applyBorder="1" applyAlignment="1">
      <alignment horizontal="center" vertical="center" shrinkToFit="1"/>
    </xf>
    <xf numFmtId="2" fontId="9" fillId="0" borderId="1" xfId="0" applyNumberFormat="1" applyFont="1" applyFill="1" applyBorder="1" applyAlignment="1">
      <alignment horizontal="center" vertical="center" shrinkToFit="1"/>
    </xf>
    <xf numFmtId="164" fontId="9" fillId="0" borderId="1" xfId="0" applyNumberFormat="1" applyFont="1" applyFill="1" applyBorder="1" applyAlignment="1">
      <alignment horizontal="center" vertical="center"/>
    </xf>
    <xf numFmtId="1"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171" fontId="9" fillId="0" borderId="1" xfId="0" applyNumberFormat="1" applyFont="1" applyFill="1" applyBorder="1" applyAlignment="1">
      <alignment horizontal="center" vertical="center"/>
    </xf>
    <xf numFmtId="172" fontId="9" fillId="0" borderId="1" xfId="0" applyNumberFormat="1" applyFont="1" applyFill="1" applyBorder="1" applyAlignment="1">
      <alignment horizontal="center" vertical="center"/>
    </xf>
    <xf numFmtId="2" fontId="10" fillId="0" borderId="1" xfId="0" applyNumberFormat="1" applyFont="1" applyFill="1" applyBorder="1" applyAlignment="1">
      <alignment horizontal="center" vertical="center"/>
    </xf>
    <xf numFmtId="2"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167" fontId="10"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166" fontId="9"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173" fontId="9" fillId="0" borderId="1" xfId="0" applyNumberFormat="1" applyFont="1" applyFill="1" applyBorder="1" applyAlignment="1">
      <alignment horizontal="center" vertical="center"/>
    </xf>
    <xf numFmtId="165" fontId="9" fillId="0" borderId="1" xfId="0" quotePrefix="1" applyNumberFormat="1" applyFont="1" applyFill="1" applyBorder="1" applyAlignment="1">
      <alignment horizontal="center" vertical="center"/>
    </xf>
    <xf numFmtId="49" fontId="9" fillId="0" borderId="8" xfId="0" applyNumberFormat="1" applyFont="1" applyFill="1" applyBorder="1" applyAlignment="1">
      <alignment horizontal="left" vertical="center" wrapText="1"/>
    </xf>
    <xf numFmtId="49" fontId="9" fillId="0" borderId="8" xfId="0" applyNumberFormat="1" applyFont="1" applyFill="1" applyBorder="1" applyAlignment="1">
      <alignment horizontal="center" vertical="center" wrapText="1"/>
    </xf>
    <xf numFmtId="0" fontId="9" fillId="0" borderId="8" xfId="0" applyFont="1" applyFill="1" applyBorder="1" applyAlignment="1">
      <alignment horizontal="left" vertical="center" wrapText="1"/>
    </xf>
    <xf numFmtId="165" fontId="9" fillId="0" borderId="8" xfId="0" applyNumberFormat="1" applyFont="1" applyFill="1" applyBorder="1" applyAlignment="1">
      <alignment horizontal="center" vertical="center" wrapText="1"/>
    </xf>
    <xf numFmtId="167" fontId="9" fillId="0" borderId="8"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2" fontId="4" fillId="0" borderId="0" xfId="0" applyNumberFormat="1" applyFont="1" applyFill="1" applyAlignment="1">
      <alignment vertical="center"/>
    </xf>
    <xf numFmtId="165" fontId="1" fillId="0" borderId="1" xfId="0" applyNumberFormat="1" applyFont="1" applyFill="1" applyBorder="1" applyAlignment="1">
      <alignment horizontal="left" vertical="center" wrapText="1"/>
    </xf>
    <xf numFmtId="169" fontId="1" fillId="0" borderId="1" xfId="0" applyNumberFormat="1" applyFont="1" applyFill="1" applyBorder="1" applyAlignment="1">
      <alignment horizontal="center" vertical="center" wrapText="1"/>
    </xf>
    <xf numFmtId="0" fontId="4" fillId="0" borderId="0" xfId="0" applyFont="1" applyFill="1" applyAlignment="1">
      <alignment horizontal="left" vertical="center"/>
    </xf>
    <xf numFmtId="4" fontId="4" fillId="0" borderId="0" xfId="0" applyNumberFormat="1" applyFont="1" applyFill="1" applyAlignment="1">
      <alignment vertical="center"/>
    </xf>
    <xf numFmtId="168" fontId="1" fillId="0" borderId="6" xfId="0" applyNumberFormat="1" applyFont="1" applyFill="1" applyBorder="1" applyAlignment="1">
      <alignment vertical="center" wrapText="1"/>
    </xf>
    <xf numFmtId="0" fontId="2" fillId="0" borderId="23" xfId="0" applyFont="1" applyFill="1" applyBorder="1" applyAlignment="1">
      <alignment vertical="center" wrapText="1"/>
    </xf>
    <xf numFmtId="0" fontId="1" fillId="0" borderId="23" xfId="0" applyFont="1" applyFill="1" applyBorder="1" applyAlignment="1">
      <alignment horizontal="left" vertical="center" wrapText="1"/>
    </xf>
    <xf numFmtId="0" fontId="1" fillId="0" borderId="8" xfId="0" applyFont="1" applyFill="1" applyBorder="1" applyAlignment="1">
      <alignment horizontal="left" vertical="center" wrapText="1"/>
    </xf>
    <xf numFmtId="165" fontId="1" fillId="0" borderId="8"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6"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0" fontId="7" fillId="0" borderId="0" xfId="0" applyFont="1" applyFill="1" applyAlignment="1">
      <alignment vertical="center"/>
    </xf>
    <xf numFmtId="4" fontId="4" fillId="0" borderId="0" xfId="0" applyNumberFormat="1" applyFont="1" applyFill="1" applyAlignment="1">
      <alignment vertical="top"/>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 fillId="0" borderId="1" xfId="0"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171"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5" fillId="0" borderId="1" xfId="0" applyFont="1" applyFill="1" applyBorder="1" applyAlignment="1">
      <alignment vertical="center" wrapText="1"/>
    </xf>
    <xf numFmtId="49" fontId="1" fillId="0" borderId="1" xfId="0" applyNumberFormat="1" applyFont="1" applyFill="1" applyBorder="1" applyAlignment="1">
      <alignment vertical="center" wrapText="1"/>
    </xf>
    <xf numFmtId="0" fontId="2" fillId="0" borderId="0" xfId="0" applyFont="1" applyFill="1" applyAlignment="1">
      <alignment horizontal="left" vertical="center"/>
    </xf>
    <xf numFmtId="166" fontId="1" fillId="0" borderId="2" xfId="0" applyNumberFormat="1" applyFont="1" applyFill="1" applyBorder="1" applyAlignment="1">
      <alignment horizontal="center" vertical="center" wrapText="1"/>
    </xf>
    <xf numFmtId="0" fontId="0" fillId="0" borderId="6" xfId="0" applyFill="1" applyBorder="1" applyAlignment="1">
      <alignment horizontal="center" vertical="center" wrapText="1"/>
    </xf>
    <xf numFmtId="0" fontId="0" fillId="0" borderId="3" xfId="0" applyFill="1" applyBorder="1" applyAlignment="1">
      <alignment horizontal="center" vertical="center" wrapText="1"/>
    </xf>
    <xf numFmtId="171" fontId="1" fillId="0" borderId="2" xfId="0" applyNumberFormat="1" applyFont="1" applyFill="1" applyBorder="1" applyAlignment="1">
      <alignment horizontal="center" vertical="center" wrapText="1"/>
    </xf>
    <xf numFmtId="171" fontId="1" fillId="0" borderId="6" xfId="0" applyNumberFormat="1" applyFont="1" applyFill="1" applyBorder="1" applyAlignment="1">
      <alignment horizontal="center" vertical="center" wrapText="1"/>
    </xf>
    <xf numFmtId="171" fontId="1" fillId="0" borderId="3" xfId="0" applyNumberFormat="1" applyFont="1" applyFill="1" applyBorder="1" applyAlignment="1">
      <alignment horizontal="center" vertical="center" wrapText="1"/>
    </xf>
    <xf numFmtId="174"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16"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3" xfId="0" applyFont="1" applyFill="1" applyBorder="1" applyAlignment="1">
      <alignment horizontal="center" vertical="center" wrapText="1"/>
    </xf>
    <xf numFmtId="49" fontId="15" fillId="0" borderId="2" xfId="0" applyNumberFormat="1"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3" xfId="0" applyFont="1" applyFill="1" applyBorder="1" applyAlignment="1">
      <alignment horizontal="left" vertical="center" wrapText="1"/>
    </xf>
    <xf numFmtId="171" fontId="9" fillId="0" borderId="2" xfId="0" applyNumberFormat="1" applyFont="1" applyFill="1" applyBorder="1" applyAlignment="1">
      <alignment horizontal="center" vertical="center"/>
    </xf>
    <xf numFmtId="171" fontId="11" fillId="0" borderId="6" xfId="0" applyNumberFormat="1" applyFont="1" applyFill="1" applyBorder="1" applyAlignment="1">
      <alignment horizontal="center" vertical="center"/>
    </xf>
    <xf numFmtId="171" fontId="11" fillId="0" borderId="3" xfId="0" applyNumberFormat="1" applyFont="1" applyFill="1" applyBorder="1" applyAlignment="1">
      <alignment horizontal="center" vertical="center"/>
    </xf>
    <xf numFmtId="166" fontId="9" fillId="0" borderId="10" xfId="0" applyNumberFormat="1" applyFont="1" applyFill="1" applyBorder="1" applyAlignment="1">
      <alignment horizontal="center" vertical="top" wrapText="1"/>
    </xf>
    <xf numFmtId="0" fontId="9" fillId="0" borderId="1" xfId="0" applyFont="1" applyFill="1" applyBorder="1" applyAlignment="1">
      <alignment horizontal="left" vertical="center" wrapText="1"/>
    </xf>
    <xf numFmtId="0" fontId="9" fillId="0" borderId="2" xfId="0" applyNumberFormat="1" applyFont="1" applyFill="1" applyBorder="1" applyAlignment="1">
      <alignment horizontal="center" vertical="center"/>
    </xf>
    <xf numFmtId="0" fontId="9" fillId="0" borderId="6" xfId="0" applyNumberFormat="1" applyFont="1" applyFill="1" applyBorder="1" applyAlignment="1">
      <alignment horizontal="center" vertical="center"/>
    </xf>
    <xf numFmtId="0" fontId="9" fillId="0" borderId="3"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2" xfId="0" applyNumberFormat="1"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3" xfId="0" applyFont="1" applyFill="1" applyBorder="1" applyAlignment="1">
      <alignment horizontal="left" vertical="center" wrapText="1"/>
    </xf>
    <xf numFmtId="166" fontId="9" fillId="0" borderId="2" xfId="0" applyNumberFormat="1" applyFont="1" applyFill="1" applyBorder="1" applyAlignment="1">
      <alignment horizontal="center" vertical="top" wrapText="1"/>
    </xf>
    <xf numFmtId="166" fontId="9" fillId="0" borderId="6" xfId="0" applyNumberFormat="1" applyFont="1" applyFill="1" applyBorder="1" applyAlignment="1">
      <alignment horizontal="center" vertical="top" wrapText="1"/>
    </xf>
    <xf numFmtId="166" fontId="9" fillId="0" borderId="3" xfId="0" applyNumberFormat="1" applyFont="1" applyFill="1" applyBorder="1" applyAlignment="1">
      <alignment horizontal="center" vertical="top" wrapText="1"/>
    </xf>
    <xf numFmtId="166" fontId="9" fillId="0" borderId="14" xfId="0" applyNumberFormat="1" applyFont="1" applyFill="1" applyBorder="1" applyAlignment="1">
      <alignment horizontal="center" vertical="top" wrapText="1"/>
    </xf>
    <xf numFmtId="166" fontId="9" fillId="0" borderId="15" xfId="0" applyNumberFormat="1" applyFont="1" applyFill="1" applyBorder="1" applyAlignment="1">
      <alignment horizontal="center" vertical="top" wrapText="1"/>
    </xf>
    <xf numFmtId="0" fontId="11" fillId="0" borderId="15" xfId="0" applyFont="1" applyFill="1" applyBorder="1" applyAlignment="1">
      <alignment horizontal="center" vertical="top" wrapText="1"/>
    </xf>
    <xf numFmtId="0" fontId="11" fillId="0" borderId="19" xfId="0" applyFont="1" applyFill="1" applyBorder="1" applyAlignment="1">
      <alignment horizontal="center" vertical="top" wrapText="1"/>
    </xf>
    <xf numFmtId="0" fontId="10" fillId="0" borderId="1" xfId="0" applyFont="1" applyFill="1" applyBorder="1" applyAlignment="1">
      <alignment horizontal="left" vertical="center" wrapText="1"/>
    </xf>
    <xf numFmtId="2" fontId="10" fillId="0" borderId="2" xfId="0" applyNumberFormat="1" applyFont="1" applyFill="1" applyBorder="1" applyAlignment="1">
      <alignment horizontal="center" vertical="center"/>
    </xf>
    <xf numFmtId="0" fontId="11" fillId="0" borderId="6" xfId="0" applyFont="1" applyFill="1" applyBorder="1" applyAlignment="1">
      <alignment horizontal="center" vertical="center"/>
    </xf>
    <xf numFmtId="0" fontId="11" fillId="0" borderId="3" xfId="0" applyFont="1" applyFill="1" applyBorder="1" applyAlignment="1">
      <alignment horizontal="center" vertical="center"/>
    </xf>
    <xf numFmtId="0" fontId="14" fillId="0" borderId="6"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1" fillId="0" borderId="6" xfId="0" applyFont="1" applyFill="1" applyBorder="1" applyAlignment="1">
      <alignment horizontal="center" vertical="top" wrapText="1"/>
    </xf>
    <xf numFmtId="0" fontId="11" fillId="0" borderId="3" xfId="0" applyFont="1" applyFill="1" applyBorder="1" applyAlignment="1">
      <alignment horizontal="center" vertical="top" wrapText="1"/>
    </xf>
    <xf numFmtId="0" fontId="10" fillId="0" borderId="2" xfId="0" applyFont="1" applyFill="1" applyBorder="1" applyAlignment="1">
      <alignment vertical="center" wrapText="1"/>
    </xf>
    <xf numFmtId="0" fontId="11" fillId="0" borderId="6" xfId="0" applyFont="1" applyFill="1" applyBorder="1" applyAlignment="1">
      <alignment vertical="center" wrapText="1"/>
    </xf>
    <xf numFmtId="0" fontId="11" fillId="0" borderId="3" xfId="0" applyFont="1" applyFill="1" applyBorder="1" applyAlignment="1">
      <alignment vertical="center" wrapText="1"/>
    </xf>
    <xf numFmtId="165" fontId="10" fillId="0" borderId="2" xfId="0" applyNumberFormat="1" applyFont="1" applyFill="1" applyBorder="1" applyAlignment="1">
      <alignment horizontal="center" vertical="center"/>
    </xf>
    <xf numFmtId="1" fontId="10" fillId="0" borderId="2" xfId="0" applyNumberFormat="1" applyFont="1" applyFill="1" applyBorder="1" applyAlignment="1">
      <alignment horizontal="center" vertical="center"/>
    </xf>
    <xf numFmtId="0" fontId="1" fillId="0" borderId="20" xfId="0" applyFont="1" applyFill="1" applyBorder="1" applyAlignment="1">
      <alignment horizontal="center" vertical="center" wrapText="1"/>
    </xf>
    <xf numFmtId="0" fontId="2" fillId="0" borderId="0" xfId="0" applyFont="1" applyFill="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1"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166" fontId="9" fillId="0" borderId="1" xfId="0" applyNumberFormat="1" applyFont="1" applyFill="1" applyBorder="1" applyAlignment="1">
      <alignment horizontal="center" vertical="top" wrapText="1"/>
    </xf>
    <xf numFmtId="171"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166" fontId="9" fillId="0" borderId="26" xfId="0" applyNumberFormat="1" applyFont="1" applyFill="1" applyBorder="1" applyAlignment="1">
      <alignment horizontal="center" vertical="top" wrapText="1"/>
    </xf>
    <xf numFmtId="166" fontId="9" fillId="0" borderId="27" xfId="0" applyNumberFormat="1" applyFont="1" applyFill="1" applyBorder="1" applyAlignment="1">
      <alignment horizontal="center" vertical="top" wrapText="1"/>
    </xf>
    <xf numFmtId="166" fontId="9" fillId="0" borderId="28" xfId="0" applyNumberFormat="1" applyFont="1" applyFill="1" applyBorder="1" applyAlignment="1">
      <alignment horizontal="center" vertical="top" wrapText="1"/>
    </xf>
    <xf numFmtId="0" fontId="6" fillId="0" borderId="0" xfId="0" applyFont="1" applyFill="1" applyAlignment="1">
      <alignment horizontal="left" vertical="center"/>
    </xf>
    <xf numFmtId="0" fontId="1" fillId="0" borderId="0" xfId="0" applyFont="1" applyFill="1" applyAlignment="1">
      <alignment horizontal="left" vertical="center"/>
    </xf>
    <xf numFmtId="171" fontId="10" fillId="0" borderId="1" xfId="0" applyNumberFormat="1" applyFont="1" applyFill="1" applyBorder="1" applyAlignment="1">
      <alignment horizontal="center" vertical="center"/>
    </xf>
    <xf numFmtId="2" fontId="10" fillId="0" borderId="1" xfId="0" applyNumberFormat="1" applyFont="1" applyFill="1" applyBorder="1" applyAlignment="1">
      <alignment horizontal="center" vertical="center"/>
    </xf>
    <xf numFmtId="170" fontId="10" fillId="0" borderId="1"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2" fontId="9" fillId="0" borderId="2" xfId="0" applyNumberFormat="1" applyFont="1" applyFill="1" applyBorder="1" applyAlignment="1">
      <alignment horizontal="center" vertical="center" wrapText="1"/>
    </xf>
    <xf numFmtId="2" fontId="9" fillId="0" borderId="6" xfId="0" applyNumberFormat="1" applyFont="1" applyFill="1" applyBorder="1" applyAlignment="1">
      <alignment horizontal="center" vertical="center" wrapText="1"/>
    </xf>
    <xf numFmtId="2" fontId="9" fillId="0" borderId="3" xfId="0" applyNumberFormat="1" applyFont="1" applyFill="1" applyBorder="1" applyAlignment="1">
      <alignment horizontal="center" vertical="center" wrapText="1"/>
    </xf>
    <xf numFmtId="165" fontId="9" fillId="0" borderId="2" xfId="0" applyNumberFormat="1" applyFont="1" applyFill="1" applyBorder="1" applyAlignment="1">
      <alignment horizontal="center" vertical="center"/>
    </xf>
    <xf numFmtId="165" fontId="9" fillId="0" borderId="6" xfId="0" applyNumberFormat="1" applyFont="1" applyFill="1" applyBorder="1" applyAlignment="1">
      <alignment horizontal="center" vertical="center"/>
    </xf>
    <xf numFmtId="165" fontId="9" fillId="0" borderId="3" xfId="0" applyNumberFormat="1" applyFont="1" applyFill="1" applyBorder="1" applyAlignment="1">
      <alignment horizontal="center" vertical="center"/>
    </xf>
    <xf numFmtId="2" fontId="9" fillId="0" borderId="2" xfId="0" applyNumberFormat="1" applyFont="1" applyFill="1" applyBorder="1" applyAlignment="1">
      <alignment horizontal="center" vertical="center"/>
    </xf>
    <xf numFmtId="2" fontId="9" fillId="0" borderId="6" xfId="0" applyNumberFormat="1" applyFont="1" applyFill="1" applyBorder="1" applyAlignment="1">
      <alignment horizontal="center" vertical="center"/>
    </xf>
    <xf numFmtId="2" fontId="9" fillId="0" borderId="3" xfId="0" applyNumberFormat="1" applyFont="1" applyFill="1" applyBorder="1" applyAlignment="1">
      <alignment horizontal="center" vertical="center"/>
    </xf>
    <xf numFmtId="172" fontId="9" fillId="0" borderId="2" xfId="0" applyNumberFormat="1" applyFont="1" applyFill="1" applyBorder="1" applyAlignment="1">
      <alignment horizontal="center" vertical="center"/>
    </xf>
    <xf numFmtId="172" fontId="9" fillId="0" borderId="6" xfId="0" applyNumberFormat="1" applyFont="1" applyFill="1" applyBorder="1" applyAlignment="1">
      <alignment horizontal="center" vertical="center"/>
    </xf>
    <xf numFmtId="172" fontId="9" fillId="0" borderId="3" xfId="0" applyNumberFormat="1" applyFont="1" applyFill="1" applyBorder="1" applyAlignment="1">
      <alignment horizontal="center" vertical="center"/>
    </xf>
    <xf numFmtId="0" fontId="9" fillId="0" borderId="2" xfId="0" applyNumberFormat="1" applyFont="1" applyFill="1" applyBorder="1" applyAlignment="1">
      <alignment horizontal="center" vertical="top" wrapText="1"/>
    </xf>
    <xf numFmtId="0" fontId="9" fillId="0" borderId="6" xfId="0" applyNumberFormat="1" applyFont="1" applyFill="1" applyBorder="1" applyAlignment="1">
      <alignment horizontal="center" vertical="top" wrapText="1"/>
    </xf>
    <xf numFmtId="0" fontId="9" fillId="0" borderId="3" xfId="0" applyNumberFormat="1" applyFont="1" applyFill="1" applyBorder="1" applyAlignment="1">
      <alignment horizontal="center" vertical="top" wrapText="1"/>
    </xf>
    <xf numFmtId="166" fontId="9" fillId="0" borderId="19" xfId="0" applyNumberFormat="1" applyFont="1" applyFill="1" applyBorder="1" applyAlignment="1">
      <alignment horizontal="center" vertical="top" wrapText="1"/>
    </xf>
    <xf numFmtId="49" fontId="9" fillId="0" borderId="6" xfId="0" applyNumberFormat="1" applyFont="1" applyFill="1" applyBorder="1" applyAlignment="1">
      <alignment horizontal="left" vertical="center" wrapText="1"/>
    </xf>
    <xf numFmtId="49" fontId="9" fillId="0" borderId="3" xfId="0" applyNumberFormat="1" applyFont="1" applyFill="1" applyBorder="1" applyAlignment="1">
      <alignment horizontal="left" vertical="center" wrapText="1"/>
    </xf>
    <xf numFmtId="4" fontId="1" fillId="0" borderId="2" xfId="0" applyNumberFormat="1" applyFont="1" applyFill="1" applyBorder="1" applyAlignment="1">
      <alignment horizontal="center" vertical="center" shrinkToFit="1"/>
    </xf>
    <xf numFmtId="0" fontId="5" fillId="0" borderId="3" xfId="0" applyNumberFormat="1" applyFont="1" applyFill="1" applyBorder="1" applyAlignment="1">
      <alignment horizontal="center" vertical="center"/>
    </xf>
    <xf numFmtId="4" fontId="1" fillId="0" borderId="2" xfId="0" applyNumberFormat="1" applyFont="1" applyFill="1" applyBorder="1" applyAlignment="1">
      <alignment horizontal="center" vertical="center" wrapText="1"/>
    </xf>
    <xf numFmtId="4" fontId="5" fillId="0" borderId="3" xfId="0" applyNumberFormat="1" applyFont="1" applyFill="1" applyBorder="1" applyAlignment="1">
      <alignment horizontal="center" vertical="center"/>
    </xf>
    <xf numFmtId="4" fontId="5" fillId="0" borderId="3" xfId="0" applyNumberFormat="1"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3" xfId="0" applyFont="1" applyFill="1" applyBorder="1" applyAlignment="1">
      <alignment horizontal="left" vertical="center" wrapText="1"/>
    </xf>
    <xf numFmtId="169" fontId="1" fillId="0" borderId="2" xfId="0" applyNumberFormat="1" applyFont="1" applyFill="1" applyBorder="1" applyAlignment="1">
      <alignment horizontal="center" vertical="center" wrapText="1"/>
    </xf>
    <xf numFmtId="169" fontId="1" fillId="0" borderId="6" xfId="0" applyNumberFormat="1" applyFont="1" applyFill="1" applyBorder="1" applyAlignment="1">
      <alignment horizontal="center" vertical="center" wrapText="1"/>
    </xf>
    <xf numFmtId="169" fontId="1"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left" vertical="center" wrapText="1"/>
    </xf>
    <xf numFmtId="0" fontId="1" fillId="0" borderId="2" xfId="0" applyFont="1" applyFill="1" applyBorder="1" applyAlignment="1">
      <alignment horizontal="left" vertical="center" wrapText="1"/>
    </xf>
    <xf numFmtId="0" fontId="0" fillId="0" borderId="3" xfId="0" applyFill="1" applyBorder="1" applyAlignment="1">
      <alignment horizontal="left" vertical="center" wrapText="1"/>
    </xf>
    <xf numFmtId="0" fontId="1" fillId="0" borderId="2" xfId="0" applyNumberFormat="1" applyFont="1" applyFill="1" applyBorder="1" applyAlignment="1">
      <alignment horizontal="center" vertical="center" wrapText="1"/>
    </xf>
    <xf numFmtId="168" fontId="1" fillId="0" borderId="2" xfId="0" applyNumberFormat="1" applyFont="1" applyFill="1" applyBorder="1" applyAlignment="1">
      <alignment horizontal="left" vertical="center" wrapText="1"/>
    </xf>
    <xf numFmtId="168" fontId="1" fillId="0" borderId="6" xfId="0" applyNumberFormat="1" applyFont="1" applyFill="1" applyBorder="1" applyAlignment="1">
      <alignment horizontal="left" vertical="center" wrapText="1"/>
    </xf>
    <xf numFmtId="0" fontId="0" fillId="0" borderId="6" xfId="0" applyFill="1" applyBorder="1" applyAlignment="1">
      <alignment horizontal="left" vertical="center" wrapText="1"/>
    </xf>
    <xf numFmtId="166" fontId="1" fillId="0" borderId="6" xfId="0" applyNumberFormat="1" applyFont="1" applyFill="1" applyBorder="1" applyAlignment="1">
      <alignment horizontal="center" vertical="center" wrapText="1"/>
    </xf>
    <xf numFmtId="166" fontId="1" fillId="0" borderId="3"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172" fontId="1" fillId="0" borderId="2" xfId="0" applyNumberFormat="1" applyFont="1" applyFill="1" applyBorder="1" applyAlignment="1">
      <alignment horizontal="center" vertical="center"/>
    </xf>
    <xf numFmtId="172" fontId="1" fillId="0" borderId="6" xfId="0" applyNumberFormat="1" applyFont="1" applyFill="1" applyBorder="1" applyAlignment="1">
      <alignment horizontal="center" vertical="center"/>
    </xf>
    <xf numFmtId="172" fontId="1" fillId="0" borderId="3" xfId="0" applyNumberFormat="1" applyFont="1" applyFill="1" applyBorder="1" applyAlignment="1">
      <alignment horizontal="center" vertical="center"/>
    </xf>
    <xf numFmtId="1"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left" vertical="center" wrapText="1"/>
    </xf>
    <xf numFmtId="0" fontId="5" fillId="0" borderId="6"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1" fontId="1" fillId="0" borderId="2" xfId="0" applyNumberFormat="1" applyFont="1" applyFill="1" applyBorder="1" applyAlignment="1">
      <alignment horizontal="left" vertical="center" wrapText="1"/>
    </xf>
    <xf numFmtId="0" fontId="1" fillId="0" borderId="6"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1" fontId="1" fillId="0" borderId="2" xfId="0" applyNumberFormat="1" applyFont="1" applyFill="1" applyBorder="1" applyAlignment="1">
      <alignment horizontal="center" vertical="center" wrapText="1"/>
    </xf>
    <xf numFmtId="9" fontId="1" fillId="0" borderId="2" xfId="0" applyNumberFormat="1"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3" xfId="0" applyFont="1" applyFill="1" applyBorder="1" applyAlignment="1">
      <alignment horizontal="left" vertical="center" wrapText="1"/>
    </xf>
    <xf numFmtId="165" fontId="1" fillId="0" borderId="2" xfId="0" applyNumberFormat="1" applyFont="1" applyFill="1" applyBorder="1" applyAlignment="1">
      <alignment horizontal="left" vertical="center" wrapText="1"/>
    </xf>
    <xf numFmtId="165" fontId="1" fillId="0" borderId="6" xfId="0"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1" fillId="0" borderId="7" xfId="0" applyFont="1" applyFill="1" applyBorder="1" applyAlignment="1">
      <alignment horizontal="center" vertical="center" wrapText="1"/>
    </xf>
    <xf numFmtId="1" fontId="1" fillId="0" borderId="22"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66" fontId="1" fillId="0" borderId="8" xfId="0" applyNumberFormat="1" applyFont="1" applyFill="1" applyBorder="1" applyAlignment="1">
      <alignment horizontal="center" vertical="center" wrapText="1"/>
    </xf>
    <xf numFmtId="0" fontId="1" fillId="0" borderId="10" xfId="0" applyNumberFormat="1" applyFont="1" applyFill="1" applyBorder="1" applyAlignment="1">
      <alignment horizontal="center" vertical="center" wrapText="1"/>
    </xf>
    <xf numFmtId="0" fontId="1" fillId="0" borderId="11" xfId="0" applyNumberFormat="1" applyFont="1" applyFill="1" applyBorder="1" applyAlignment="1">
      <alignment horizontal="center" vertical="center" wrapText="1"/>
    </xf>
    <xf numFmtId="165" fontId="1" fillId="0" borderId="8" xfId="0" applyNumberFormat="1" applyFont="1" applyFill="1" applyBorder="1" applyAlignment="1">
      <alignment horizontal="left" vertical="center" wrapText="1"/>
    </xf>
    <xf numFmtId="0" fontId="1" fillId="0" borderId="8"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49" fontId="1" fillId="0" borderId="2" xfId="0" applyNumberFormat="1" applyFont="1" applyFill="1" applyBorder="1" applyAlignment="1">
      <alignment vertical="center" wrapText="1"/>
    </xf>
    <xf numFmtId="0" fontId="0" fillId="0" borderId="6" xfId="0" applyFill="1" applyBorder="1" applyAlignment="1">
      <alignment vertical="center" wrapText="1"/>
    </xf>
    <xf numFmtId="0" fontId="0" fillId="0" borderId="3" xfId="0" applyFill="1" applyBorder="1" applyAlignment="1">
      <alignment vertical="center" wrapText="1"/>
    </xf>
    <xf numFmtId="0" fontId="0" fillId="0" borderId="13" xfId="0" applyFill="1" applyBorder="1" applyAlignment="1">
      <alignment vertical="center" wrapText="1"/>
    </xf>
    <xf numFmtId="166" fontId="1" fillId="0" borderId="21" xfId="0" applyNumberFormat="1" applyFont="1" applyFill="1" applyBorder="1" applyAlignment="1">
      <alignment horizontal="left" vertical="center" wrapText="1"/>
    </xf>
    <xf numFmtId="166" fontId="1" fillId="0" borderId="6" xfId="0" applyNumberFormat="1" applyFont="1" applyFill="1" applyBorder="1" applyAlignment="1">
      <alignment horizontal="left" vertical="center" wrapText="1"/>
    </xf>
    <xf numFmtId="166" fontId="1" fillId="0" borderId="13" xfId="0" applyNumberFormat="1" applyFont="1" applyFill="1" applyBorder="1" applyAlignment="1">
      <alignment horizontal="left" vertical="center" wrapText="1"/>
    </xf>
    <xf numFmtId="49" fontId="1" fillId="0" borderId="6"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165" fontId="1" fillId="0" borderId="2" xfId="0" applyNumberFormat="1" applyFont="1" applyFill="1" applyBorder="1" applyAlignment="1">
      <alignment horizontal="center" vertical="center" wrapText="1"/>
    </xf>
    <xf numFmtId="165" fontId="1" fillId="0" borderId="6" xfId="0" applyNumberFormat="1" applyFont="1" applyFill="1" applyBorder="1" applyAlignment="1">
      <alignment horizontal="center" vertical="center" wrapText="1"/>
    </xf>
    <xf numFmtId="165" fontId="1" fillId="0" borderId="3" xfId="0" applyNumberFormat="1" applyFont="1" applyFill="1" applyBorder="1" applyAlignment="1">
      <alignment horizontal="center" vertical="center" wrapText="1"/>
    </xf>
    <xf numFmtId="165" fontId="1" fillId="0" borderId="3" xfId="0" applyNumberFormat="1" applyFont="1" applyFill="1" applyBorder="1" applyAlignment="1">
      <alignment horizontal="left" vertical="center" wrapText="1"/>
    </xf>
    <xf numFmtId="165"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0" xfId="0" applyFont="1" applyFill="1" applyAlignment="1">
      <alignment horizontal="center" vertical="center"/>
    </xf>
    <xf numFmtId="0" fontId="0" fillId="0" borderId="6" xfId="0" applyBorder="1" applyAlignment="1">
      <alignment horizontal="left" vertical="center" wrapText="1"/>
    </xf>
    <xf numFmtId="0" fontId="0" fillId="0" borderId="3" xfId="0" applyBorder="1" applyAlignment="1">
      <alignment horizontal="left" vertical="center" wrapText="1"/>
    </xf>
    <xf numFmtId="166" fontId="1" fillId="0" borderId="10" xfId="0" applyNumberFormat="1"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9" xfId="0" applyFont="1" applyFill="1" applyBorder="1" applyAlignment="1">
      <alignment horizontal="center" vertical="center"/>
    </xf>
    <xf numFmtId="49" fontId="1" fillId="0" borderId="1" xfId="1" applyNumberFormat="1" applyFont="1" applyFill="1" applyBorder="1" applyAlignment="1">
      <alignment horizontal="center" vertical="center" wrapText="1"/>
    </xf>
  </cellXfs>
  <cellStyles count="4">
    <cellStyle name="Обычный" xfId="0" builtinId="0"/>
    <cellStyle name="Финансовый" xfId="3" builtinId="3"/>
    <cellStyle name="Финансовый 2" xfId="1" xr:uid="{00000000-0005-0000-0000-000002000000}"/>
    <cellStyle name="Финансовый 2 3" xfId="2"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4;&#1058;&#1044;&#1045;&#1051;%20&#1059;&#1055;&#1056;&#1040;&#1042;&#1051;&#1045;&#1053;&#1048;&#1071;%20&#1055;&#1056;&#1054;&#1045;&#1050;&#1058;&#1040;&#1052;&#1048;/2022/&#1054;&#1090;&#1095;&#1077;&#1090;&#1099;/&#1045;&#1078;&#1077;&#1084;&#1077;&#1089;&#1103;&#1095;&#1085;&#1099;&#1077;%20&#1054;&#1090;&#1095;&#1077;&#1090;&#1099;%20&#1087;&#1086;%20&#1085;&#1072;&#1094;&#1087;&#1088;&#1086;&#1077;&#1082;&#1090;&#1072;&#1084;%202022/&#1044;&#1077;&#1082;&#1072;&#1073;&#1088;&#1100;%202022/&#1054;&#1090;&#1095;&#1077;&#1090;%20&#1085;&#1072;&#1094;.&#1087;&#1088;&#1086;&#1077;&#1082;&#1090;&#1099;%20%20&#1079;&#1072;%20&#1076;&#1077;&#1082;&#1072;&#1073;&#1088;&#1100;%20202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емография"/>
      <sheetName val="Образование"/>
      <sheetName val="Жилье и гор.среда"/>
      <sheetName val="Экология"/>
      <sheetName val="МСП"/>
      <sheetName val="Культура"/>
    </sheetNames>
    <sheetDataSet>
      <sheetData sheetId="0"/>
      <sheetData sheetId="1"/>
      <sheetData sheetId="2"/>
      <sheetData sheetId="3"/>
      <sheetData sheetId="4">
        <row r="21">
          <cell r="K21" t="str">
            <v>Жадан Татьяна Николаевна - директор департамента имущественных отношений Нефтеюганского района</v>
          </cell>
          <cell r="L21" t="str">
            <v>Ткаченко Р.В. - начальник отдела формирования и управления имуществом департамента имущественных отношений Нефтеюганского района</v>
          </cell>
        </row>
      </sheetData>
      <sheetData sheetId="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4"/>
  <sheetViews>
    <sheetView view="pageBreakPreview" zoomScale="62" zoomScaleNormal="62" zoomScaleSheetLayoutView="62" zoomScalePageLayoutView="50" workbookViewId="0">
      <selection activeCell="X11" sqref="X11"/>
    </sheetView>
  </sheetViews>
  <sheetFormatPr defaultColWidth="9.140625" defaultRowHeight="15.75" x14ac:dyDescent="0.25"/>
  <cols>
    <col min="1" max="1" width="7.28515625" style="9" customWidth="1"/>
    <col min="2" max="2" width="23.7109375" style="11" customWidth="1"/>
    <col min="3" max="3" width="32.42578125" style="9" customWidth="1"/>
    <col min="4" max="4" width="18.28515625" style="9" customWidth="1"/>
    <col min="5" max="5" width="19.85546875" style="9" customWidth="1"/>
    <col min="6" max="6" width="23.5703125" style="9" customWidth="1"/>
    <col min="7" max="7" width="21.140625" style="9" customWidth="1"/>
    <col min="8" max="8" width="22.28515625" style="9" customWidth="1"/>
    <col min="9" max="9" width="20" style="9" customWidth="1"/>
    <col min="10" max="10" width="52.140625" style="9" customWidth="1"/>
    <col min="11" max="11" width="29.85546875" style="9" customWidth="1"/>
    <col min="12" max="12" width="32.7109375" style="33" customWidth="1"/>
    <col min="13" max="16384" width="9.140625" style="33"/>
  </cols>
  <sheetData>
    <row r="1" spans="1:12" ht="51.75" customHeight="1" x14ac:dyDescent="0.25">
      <c r="A1" s="106" t="s">
        <v>132</v>
      </c>
      <c r="B1" s="107"/>
      <c r="C1" s="107"/>
      <c r="D1" s="107"/>
      <c r="E1" s="107"/>
      <c r="F1" s="107"/>
      <c r="G1" s="107"/>
      <c r="H1" s="107"/>
      <c r="I1" s="107"/>
      <c r="J1" s="107"/>
      <c r="K1" s="107"/>
      <c r="L1" s="107"/>
    </row>
    <row r="2" spans="1:12" ht="21" thickBot="1" x14ac:dyDescent="0.35">
      <c r="A2" s="13"/>
      <c r="B2" s="14"/>
      <c r="C2" s="15"/>
      <c r="D2" s="15"/>
      <c r="E2" s="15"/>
      <c r="F2" s="15"/>
      <c r="G2" s="15"/>
      <c r="H2" s="15"/>
      <c r="I2" s="15"/>
      <c r="J2" s="15"/>
      <c r="K2" s="15"/>
      <c r="L2" s="15"/>
    </row>
    <row r="3" spans="1:12" ht="24.75" customHeight="1" x14ac:dyDescent="0.25">
      <c r="A3" s="108" t="s">
        <v>0</v>
      </c>
      <c r="B3" s="110" t="s">
        <v>1</v>
      </c>
      <c r="C3" s="110" t="s">
        <v>2</v>
      </c>
      <c r="D3" s="110"/>
      <c r="E3" s="110"/>
      <c r="F3" s="110" t="s">
        <v>3</v>
      </c>
      <c r="G3" s="110" t="s">
        <v>4</v>
      </c>
      <c r="H3" s="110"/>
      <c r="I3" s="110"/>
      <c r="J3" s="110" t="s">
        <v>5</v>
      </c>
      <c r="K3" s="110" t="s">
        <v>6</v>
      </c>
      <c r="L3" s="112" t="s">
        <v>7</v>
      </c>
    </row>
    <row r="4" spans="1:12" ht="95.25" customHeight="1" x14ac:dyDescent="0.25">
      <c r="A4" s="109"/>
      <c r="B4" s="111"/>
      <c r="C4" s="26" t="s">
        <v>8</v>
      </c>
      <c r="D4" s="26" t="s">
        <v>65</v>
      </c>
      <c r="E4" s="26" t="s">
        <v>112</v>
      </c>
      <c r="F4" s="111"/>
      <c r="G4" s="26" t="s">
        <v>77</v>
      </c>
      <c r="H4" s="26" t="s">
        <v>119</v>
      </c>
      <c r="I4" s="26" t="s">
        <v>9</v>
      </c>
      <c r="J4" s="111"/>
      <c r="K4" s="111"/>
      <c r="L4" s="113"/>
    </row>
    <row r="5" spans="1:12" ht="20.25" x14ac:dyDescent="0.25">
      <c r="A5" s="16">
        <v>1</v>
      </c>
      <c r="B5" s="31">
        <v>2</v>
      </c>
      <c r="C5" s="31">
        <v>3</v>
      </c>
      <c r="D5" s="31">
        <v>4</v>
      </c>
      <c r="E5" s="31">
        <v>5</v>
      </c>
      <c r="F5" s="31">
        <v>6</v>
      </c>
      <c r="G5" s="31">
        <v>7</v>
      </c>
      <c r="H5" s="31">
        <v>8</v>
      </c>
      <c r="I5" s="31">
        <v>9</v>
      </c>
      <c r="J5" s="31">
        <v>10</v>
      </c>
      <c r="K5" s="31">
        <v>11</v>
      </c>
      <c r="L5" s="17">
        <v>12</v>
      </c>
    </row>
    <row r="6" spans="1:12" ht="28.5" customHeight="1" x14ac:dyDescent="0.25">
      <c r="A6" s="111" t="s">
        <v>16</v>
      </c>
      <c r="B6" s="111"/>
      <c r="C6" s="111"/>
      <c r="D6" s="111"/>
      <c r="E6" s="111"/>
      <c r="F6" s="111"/>
      <c r="G6" s="111"/>
      <c r="H6" s="111"/>
      <c r="I6" s="111"/>
      <c r="J6" s="111"/>
      <c r="K6" s="111"/>
      <c r="L6" s="111"/>
    </row>
    <row r="7" spans="1:12" s="34" customFormat="1" ht="69" customHeight="1" x14ac:dyDescent="0.25">
      <c r="A7" s="114">
        <v>1</v>
      </c>
      <c r="B7" s="114" t="s">
        <v>53</v>
      </c>
      <c r="C7" s="116" t="s">
        <v>75</v>
      </c>
      <c r="D7" s="118">
        <v>100</v>
      </c>
      <c r="E7" s="118">
        <v>100</v>
      </c>
      <c r="F7" s="119" t="s">
        <v>13</v>
      </c>
      <c r="G7" s="36" t="s">
        <v>60</v>
      </c>
      <c r="H7" s="36" t="s">
        <v>60</v>
      </c>
      <c r="I7" s="36" t="s">
        <v>60</v>
      </c>
      <c r="J7" s="121" t="s">
        <v>99</v>
      </c>
      <c r="K7" s="115" t="s">
        <v>19</v>
      </c>
      <c r="L7" s="115" t="s">
        <v>142</v>
      </c>
    </row>
    <row r="8" spans="1:12" s="34" customFormat="1" ht="76.5" hidden="1" customHeight="1" x14ac:dyDescent="0.25">
      <c r="A8" s="114"/>
      <c r="B8" s="114"/>
      <c r="C8" s="117"/>
      <c r="D8" s="118"/>
      <c r="E8" s="118"/>
      <c r="F8" s="120"/>
      <c r="G8" s="36" t="s">
        <v>24</v>
      </c>
      <c r="H8" s="36" t="s">
        <v>24</v>
      </c>
      <c r="I8" s="36" t="s">
        <v>24</v>
      </c>
      <c r="J8" s="120"/>
      <c r="K8" s="115"/>
      <c r="L8" s="115"/>
    </row>
    <row r="9" spans="1:12" s="34" customFormat="1" ht="48.75" customHeight="1" x14ac:dyDescent="0.25">
      <c r="A9" s="114"/>
      <c r="B9" s="114"/>
      <c r="C9" s="117"/>
      <c r="D9" s="118"/>
      <c r="E9" s="118"/>
      <c r="F9" s="37" t="s">
        <v>14</v>
      </c>
      <c r="G9" s="36" t="s">
        <v>60</v>
      </c>
      <c r="H9" s="36" t="s">
        <v>60</v>
      </c>
      <c r="I9" s="36" t="s">
        <v>60</v>
      </c>
      <c r="J9" s="120"/>
      <c r="K9" s="115"/>
      <c r="L9" s="115"/>
    </row>
    <row r="10" spans="1:12" s="34" customFormat="1" ht="61.5" customHeight="1" x14ac:dyDescent="0.25">
      <c r="A10" s="114"/>
      <c r="B10" s="114"/>
      <c r="C10" s="117"/>
      <c r="D10" s="118"/>
      <c r="E10" s="118"/>
      <c r="F10" s="37" t="s">
        <v>15</v>
      </c>
      <c r="G10" s="36" t="s">
        <v>60</v>
      </c>
      <c r="H10" s="36" t="s">
        <v>60</v>
      </c>
      <c r="I10" s="36" t="s">
        <v>60</v>
      </c>
      <c r="J10" s="120"/>
      <c r="K10" s="115"/>
      <c r="L10" s="115"/>
    </row>
    <row r="11" spans="1:12" s="34" customFormat="1" ht="42" customHeight="1" x14ac:dyDescent="0.25">
      <c r="A11" s="114">
        <v>2</v>
      </c>
      <c r="B11" s="114" t="s">
        <v>52</v>
      </c>
      <c r="C11" s="116" t="s">
        <v>34</v>
      </c>
      <c r="D11" s="126">
        <v>57</v>
      </c>
      <c r="E11" s="129">
        <v>55.3</v>
      </c>
      <c r="F11" s="35" t="s">
        <v>11</v>
      </c>
      <c r="G11" s="36" t="s">
        <v>60</v>
      </c>
      <c r="H11" s="36" t="s">
        <v>60</v>
      </c>
      <c r="I11" s="36" t="s">
        <v>60</v>
      </c>
      <c r="J11" s="130" t="s">
        <v>101</v>
      </c>
      <c r="K11" s="115" t="s">
        <v>19</v>
      </c>
      <c r="L11" s="123" t="s">
        <v>134</v>
      </c>
    </row>
    <row r="12" spans="1:12" s="34" customFormat="1" ht="45.75" customHeight="1" x14ac:dyDescent="0.25">
      <c r="A12" s="114"/>
      <c r="B12" s="114"/>
      <c r="C12" s="116"/>
      <c r="D12" s="127"/>
      <c r="E12" s="129"/>
      <c r="F12" s="37" t="s">
        <v>12</v>
      </c>
      <c r="G12" s="36" t="s">
        <v>60</v>
      </c>
      <c r="H12" s="36" t="s">
        <v>60</v>
      </c>
      <c r="I12" s="36" t="s">
        <v>60</v>
      </c>
      <c r="J12" s="130"/>
      <c r="K12" s="115"/>
      <c r="L12" s="124"/>
    </row>
    <row r="13" spans="1:12" s="34" customFormat="1" ht="63.75" customHeight="1" x14ac:dyDescent="0.25">
      <c r="A13" s="114"/>
      <c r="B13" s="114"/>
      <c r="C13" s="116"/>
      <c r="D13" s="127"/>
      <c r="E13" s="129"/>
      <c r="F13" s="37" t="s">
        <v>13</v>
      </c>
      <c r="G13" s="36" t="s">
        <v>60</v>
      </c>
      <c r="H13" s="36" t="s">
        <v>60</v>
      </c>
      <c r="I13" s="36" t="s">
        <v>60</v>
      </c>
      <c r="J13" s="130"/>
      <c r="K13" s="115"/>
      <c r="L13" s="124"/>
    </row>
    <row r="14" spans="1:12" s="34" customFormat="1" ht="44.25" customHeight="1" x14ac:dyDescent="0.25">
      <c r="A14" s="114"/>
      <c r="B14" s="114"/>
      <c r="C14" s="116"/>
      <c r="D14" s="127"/>
      <c r="E14" s="129"/>
      <c r="F14" s="37" t="s">
        <v>14</v>
      </c>
      <c r="G14" s="36" t="s">
        <v>60</v>
      </c>
      <c r="H14" s="36" t="s">
        <v>60</v>
      </c>
      <c r="I14" s="36" t="s">
        <v>60</v>
      </c>
      <c r="J14" s="130"/>
      <c r="K14" s="115"/>
      <c r="L14" s="124"/>
    </row>
    <row r="15" spans="1:12" s="34" customFormat="1" ht="61.5" customHeight="1" x14ac:dyDescent="0.25">
      <c r="A15" s="114"/>
      <c r="B15" s="114"/>
      <c r="C15" s="116"/>
      <c r="D15" s="128"/>
      <c r="E15" s="129"/>
      <c r="F15" s="37" t="s">
        <v>15</v>
      </c>
      <c r="G15" s="36" t="s">
        <v>60</v>
      </c>
      <c r="H15" s="36" t="s">
        <v>60</v>
      </c>
      <c r="I15" s="36" t="s">
        <v>60</v>
      </c>
      <c r="J15" s="130"/>
      <c r="K15" s="115"/>
      <c r="L15" s="125"/>
    </row>
    <row r="16" spans="1:12" ht="30" customHeight="1" x14ac:dyDescent="0.25"/>
    <row r="17" spans="1:8" x14ac:dyDescent="0.25">
      <c r="A17" s="122"/>
      <c r="B17" s="122"/>
      <c r="C17" s="122"/>
      <c r="D17" s="122"/>
      <c r="E17" s="122"/>
      <c r="F17" s="122"/>
      <c r="G17" s="122"/>
      <c r="H17" s="122"/>
    </row>
    <row r="18" spans="1:8" x14ac:dyDescent="0.25">
      <c r="A18" s="122"/>
      <c r="B18" s="122"/>
      <c r="C18" s="122"/>
      <c r="D18" s="122"/>
      <c r="E18" s="122"/>
      <c r="F18" s="122"/>
      <c r="G18" s="122"/>
      <c r="H18" s="122"/>
    </row>
    <row r="19" spans="1:8" x14ac:dyDescent="0.25">
      <c r="A19" s="122"/>
      <c r="B19" s="122"/>
      <c r="C19" s="122"/>
      <c r="D19" s="122"/>
      <c r="E19" s="122"/>
      <c r="F19" s="122"/>
      <c r="G19" s="122"/>
      <c r="H19" s="122"/>
    </row>
    <row r="20" spans="1:8" ht="48.75" customHeight="1" x14ac:dyDescent="0.25"/>
    <row r="22" spans="1:8" ht="15.75" customHeight="1" x14ac:dyDescent="0.25"/>
    <row r="23" spans="1:8" ht="15.75" customHeight="1" x14ac:dyDescent="0.25"/>
    <row r="24" spans="1:8" ht="15.75" customHeight="1" x14ac:dyDescent="0.25"/>
  </sheetData>
  <mergeCells count="28">
    <mergeCell ref="A17:H19"/>
    <mergeCell ref="K11:K15"/>
    <mergeCell ref="L11:L15"/>
    <mergeCell ref="A11:A15"/>
    <mergeCell ref="B11:B15"/>
    <mergeCell ref="C11:C15"/>
    <mergeCell ref="D11:D15"/>
    <mergeCell ref="E11:E15"/>
    <mergeCell ref="J11:J15"/>
    <mergeCell ref="A6:L6"/>
    <mergeCell ref="A7:A10"/>
    <mergeCell ref="B7:B10"/>
    <mergeCell ref="K7:K10"/>
    <mergeCell ref="L7:L10"/>
    <mergeCell ref="C7:C10"/>
    <mergeCell ref="D7:D10"/>
    <mergeCell ref="E7:E10"/>
    <mergeCell ref="F7:F8"/>
    <mergeCell ref="J7:J10"/>
    <mergeCell ref="A1:L1"/>
    <mergeCell ref="A3:A4"/>
    <mergeCell ref="B3:B4"/>
    <mergeCell ref="C3:E3"/>
    <mergeCell ref="F3:F4"/>
    <mergeCell ref="G3:I3"/>
    <mergeCell ref="J3:J4"/>
    <mergeCell ref="K3:K4"/>
    <mergeCell ref="L3:L4"/>
  </mergeCells>
  <pageMargins left="0.25" right="0.25" top="0.75" bottom="0.75" header="0.3" footer="0.3"/>
  <pageSetup paperSize="9"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9"/>
  <sheetViews>
    <sheetView showGridLines="0" showWhiteSpace="0" view="pageBreakPreview" topLeftCell="A31" zoomScale="40" zoomScaleNormal="60" zoomScaleSheetLayoutView="40" zoomScalePageLayoutView="50" workbookViewId="0">
      <selection activeCell="J37" sqref="J37"/>
    </sheetView>
  </sheetViews>
  <sheetFormatPr defaultColWidth="9.140625" defaultRowHeight="20.25" x14ac:dyDescent="0.3"/>
  <cols>
    <col min="1" max="1" width="7.42578125" style="4" customWidth="1"/>
    <col min="2" max="2" width="26.7109375" style="3" customWidth="1"/>
    <col min="3" max="3" width="38.28515625" style="4" customWidth="1"/>
    <col min="4" max="4" width="28.5703125" style="4" customWidth="1"/>
    <col min="5" max="6" width="28.140625" style="4" customWidth="1"/>
    <col min="7" max="7" width="22.85546875" style="4" customWidth="1"/>
    <col min="8" max="8" width="19" style="19" customWidth="1"/>
    <col min="9" max="9" width="14" style="4" customWidth="1"/>
    <col min="10" max="10" width="169.42578125" style="20" customWidth="1"/>
    <col min="11" max="11" width="28.140625" style="4" customWidth="1"/>
    <col min="12" max="12" width="32" style="4" customWidth="1"/>
    <col min="13" max="16384" width="9.140625" style="4"/>
  </cols>
  <sheetData>
    <row r="1" spans="1:12" ht="44.25" customHeight="1" x14ac:dyDescent="0.3">
      <c r="A1" s="179" t="s">
        <v>133</v>
      </c>
      <c r="B1" s="179"/>
      <c r="C1" s="179"/>
      <c r="D1" s="179"/>
      <c r="E1" s="179"/>
      <c r="F1" s="179"/>
      <c r="G1" s="179"/>
      <c r="H1" s="179"/>
      <c r="I1" s="179"/>
      <c r="J1" s="179"/>
      <c r="K1" s="179"/>
      <c r="L1" s="179"/>
    </row>
    <row r="2" spans="1:12" ht="18" customHeight="1" thickBot="1" x14ac:dyDescent="0.35">
      <c r="A2" s="2"/>
    </row>
    <row r="3" spans="1:12" ht="33" customHeight="1" x14ac:dyDescent="0.3">
      <c r="A3" s="108" t="s">
        <v>0</v>
      </c>
      <c r="B3" s="110" t="s">
        <v>1</v>
      </c>
      <c r="C3" s="110" t="s">
        <v>2</v>
      </c>
      <c r="D3" s="110"/>
      <c r="E3" s="110"/>
      <c r="F3" s="110" t="s">
        <v>4</v>
      </c>
      <c r="G3" s="110"/>
      <c r="H3" s="110"/>
      <c r="I3" s="110"/>
      <c r="J3" s="180" t="s">
        <v>5</v>
      </c>
      <c r="K3" s="110" t="s">
        <v>6</v>
      </c>
      <c r="L3" s="112" t="s">
        <v>7</v>
      </c>
    </row>
    <row r="4" spans="1:12" ht="84.75" customHeight="1" x14ac:dyDescent="0.3">
      <c r="A4" s="109"/>
      <c r="B4" s="111"/>
      <c r="C4" s="26" t="s">
        <v>8</v>
      </c>
      <c r="D4" s="26" t="s">
        <v>65</v>
      </c>
      <c r="E4" s="26" t="s">
        <v>112</v>
      </c>
      <c r="F4" s="26" t="s">
        <v>3</v>
      </c>
      <c r="G4" s="26" t="s">
        <v>66</v>
      </c>
      <c r="H4" s="26" t="s">
        <v>111</v>
      </c>
      <c r="I4" s="26" t="s">
        <v>9</v>
      </c>
      <c r="J4" s="181"/>
      <c r="K4" s="111"/>
      <c r="L4" s="113"/>
    </row>
    <row r="5" spans="1:12" x14ac:dyDescent="0.3">
      <c r="A5" s="32">
        <v>1</v>
      </c>
      <c r="B5" s="28">
        <v>2</v>
      </c>
      <c r="C5" s="28">
        <v>3</v>
      </c>
      <c r="D5" s="28">
        <v>4</v>
      </c>
      <c r="E5" s="28">
        <v>5</v>
      </c>
      <c r="F5" s="28">
        <v>6</v>
      </c>
      <c r="G5" s="28">
        <v>7</v>
      </c>
      <c r="H5" s="28">
        <v>8</v>
      </c>
      <c r="I5" s="28">
        <v>9</v>
      </c>
      <c r="J5" s="21" t="s">
        <v>36</v>
      </c>
      <c r="K5" s="28">
        <v>11</v>
      </c>
      <c r="L5" s="18">
        <v>12</v>
      </c>
    </row>
    <row r="6" spans="1:12" ht="42.75" customHeight="1" x14ac:dyDescent="0.3">
      <c r="A6" s="109" t="s">
        <v>29</v>
      </c>
      <c r="B6" s="111"/>
      <c r="C6" s="111"/>
      <c r="D6" s="111"/>
      <c r="E6" s="111"/>
      <c r="F6" s="111"/>
      <c r="G6" s="111"/>
      <c r="H6" s="111"/>
      <c r="I6" s="111"/>
      <c r="J6" s="111"/>
      <c r="K6" s="111"/>
      <c r="L6" s="113"/>
    </row>
    <row r="7" spans="1:12" ht="27" customHeight="1" x14ac:dyDescent="0.3">
      <c r="A7" s="183">
        <v>1</v>
      </c>
      <c r="B7" s="184" t="s">
        <v>20</v>
      </c>
      <c r="C7" s="154" t="s">
        <v>76</v>
      </c>
      <c r="D7" s="182">
        <v>53.8</v>
      </c>
      <c r="E7" s="151">
        <v>140.1</v>
      </c>
      <c r="F7" s="54" t="s">
        <v>11</v>
      </c>
      <c r="G7" s="55" t="s">
        <v>60</v>
      </c>
      <c r="H7" s="56" t="s">
        <v>60</v>
      </c>
      <c r="I7" s="57" t="s">
        <v>60</v>
      </c>
      <c r="J7" s="150" t="s">
        <v>135</v>
      </c>
      <c r="K7" s="185" t="s">
        <v>48</v>
      </c>
      <c r="L7" s="149" t="s">
        <v>102</v>
      </c>
    </row>
    <row r="8" spans="1:12" ht="45.75" customHeight="1" x14ac:dyDescent="0.3">
      <c r="A8" s="183"/>
      <c r="B8" s="184"/>
      <c r="C8" s="154"/>
      <c r="D8" s="182"/>
      <c r="E8" s="152"/>
      <c r="F8" s="58" t="s">
        <v>12</v>
      </c>
      <c r="G8" s="59" t="s">
        <v>60</v>
      </c>
      <c r="H8" s="60" t="s">
        <v>60</v>
      </c>
      <c r="I8" s="61" t="s">
        <v>60</v>
      </c>
      <c r="J8" s="150"/>
      <c r="K8" s="185"/>
      <c r="L8" s="149"/>
    </row>
    <row r="9" spans="1:12" ht="82.5" customHeight="1" x14ac:dyDescent="0.3">
      <c r="A9" s="183"/>
      <c r="B9" s="184"/>
      <c r="C9" s="154"/>
      <c r="D9" s="182"/>
      <c r="E9" s="152"/>
      <c r="F9" s="58" t="s">
        <v>13</v>
      </c>
      <c r="G9" s="59" t="s">
        <v>60</v>
      </c>
      <c r="H9" s="62" t="s">
        <v>60</v>
      </c>
      <c r="I9" s="63" t="s">
        <v>60</v>
      </c>
      <c r="J9" s="150"/>
      <c r="K9" s="185"/>
      <c r="L9" s="149"/>
    </row>
    <row r="10" spans="1:12" ht="27.75" customHeight="1" x14ac:dyDescent="0.3">
      <c r="A10" s="183"/>
      <c r="B10" s="184"/>
      <c r="C10" s="154"/>
      <c r="D10" s="182"/>
      <c r="E10" s="152"/>
      <c r="F10" s="58" t="s">
        <v>14</v>
      </c>
      <c r="G10" s="59" t="s">
        <v>60</v>
      </c>
      <c r="H10" s="64" t="s">
        <v>60</v>
      </c>
      <c r="I10" s="65" t="s">
        <v>60</v>
      </c>
      <c r="J10" s="150"/>
      <c r="K10" s="185"/>
      <c r="L10" s="149"/>
    </row>
    <row r="11" spans="1:12" ht="81.75" customHeight="1" x14ac:dyDescent="0.3">
      <c r="A11" s="183"/>
      <c r="B11" s="184"/>
      <c r="C11" s="154"/>
      <c r="D11" s="182"/>
      <c r="E11" s="153"/>
      <c r="F11" s="58" t="s">
        <v>15</v>
      </c>
      <c r="G11" s="59" t="s">
        <v>60</v>
      </c>
      <c r="H11" s="66" t="s">
        <v>60</v>
      </c>
      <c r="I11" s="66" t="s">
        <v>60</v>
      </c>
      <c r="J11" s="150"/>
      <c r="K11" s="185"/>
      <c r="L11" s="149"/>
    </row>
    <row r="12" spans="1:12" ht="119.25" customHeight="1" x14ac:dyDescent="0.3">
      <c r="A12" s="131">
        <v>2</v>
      </c>
      <c r="B12" s="139" t="s">
        <v>21</v>
      </c>
      <c r="C12" s="67" t="s">
        <v>62</v>
      </c>
      <c r="D12" s="68">
        <v>87.5</v>
      </c>
      <c r="E12" s="69">
        <v>88</v>
      </c>
      <c r="F12" s="54" t="s">
        <v>11</v>
      </c>
      <c r="G12" s="55" t="s">
        <v>60</v>
      </c>
      <c r="H12" s="70" t="s">
        <v>60</v>
      </c>
      <c r="I12" s="57" t="s">
        <v>60</v>
      </c>
      <c r="J12" s="67" t="s">
        <v>136</v>
      </c>
      <c r="K12" s="158" t="s">
        <v>49</v>
      </c>
      <c r="L12" s="161" t="s">
        <v>103</v>
      </c>
    </row>
    <row r="13" spans="1:12" ht="235.5" customHeight="1" x14ac:dyDescent="0.3">
      <c r="A13" s="132"/>
      <c r="B13" s="135"/>
      <c r="C13" s="67" t="s">
        <v>63</v>
      </c>
      <c r="D13" s="69">
        <v>2.9</v>
      </c>
      <c r="E13" s="69">
        <v>8.1</v>
      </c>
      <c r="F13" s="58" t="s">
        <v>12</v>
      </c>
      <c r="G13" s="55" t="s">
        <v>60</v>
      </c>
      <c r="H13" s="71" t="s">
        <v>60</v>
      </c>
      <c r="I13" s="66" t="s">
        <v>60</v>
      </c>
      <c r="J13" s="67" t="s">
        <v>137</v>
      </c>
      <c r="K13" s="159"/>
      <c r="L13" s="162"/>
    </row>
    <row r="14" spans="1:12" ht="72" customHeight="1" x14ac:dyDescent="0.3">
      <c r="A14" s="132"/>
      <c r="B14" s="135"/>
      <c r="C14" s="154" t="s">
        <v>43</v>
      </c>
      <c r="D14" s="187" t="s">
        <v>87</v>
      </c>
      <c r="E14" s="186">
        <v>58.5</v>
      </c>
      <c r="F14" s="58" t="s">
        <v>13</v>
      </c>
      <c r="G14" s="59" t="s">
        <v>60</v>
      </c>
      <c r="H14" s="71" t="s">
        <v>60</v>
      </c>
      <c r="I14" s="66" t="s">
        <v>60</v>
      </c>
      <c r="J14" s="154" t="s">
        <v>127</v>
      </c>
      <c r="K14" s="159"/>
      <c r="L14" s="162"/>
    </row>
    <row r="15" spans="1:12" ht="46.5" customHeight="1" x14ac:dyDescent="0.3">
      <c r="A15" s="132"/>
      <c r="B15" s="135"/>
      <c r="C15" s="154"/>
      <c r="D15" s="187"/>
      <c r="E15" s="186"/>
      <c r="F15" s="58" t="s">
        <v>14</v>
      </c>
      <c r="G15" s="59" t="s">
        <v>60</v>
      </c>
      <c r="H15" s="71" t="s">
        <v>60</v>
      </c>
      <c r="I15" s="66" t="s">
        <v>60</v>
      </c>
      <c r="J15" s="154"/>
      <c r="K15" s="159"/>
      <c r="L15" s="162"/>
    </row>
    <row r="16" spans="1:12" ht="205.5" customHeight="1" x14ac:dyDescent="0.3">
      <c r="A16" s="132"/>
      <c r="B16" s="135"/>
      <c r="C16" s="154"/>
      <c r="D16" s="187"/>
      <c r="E16" s="186"/>
      <c r="F16" s="58" t="s">
        <v>15</v>
      </c>
      <c r="G16" s="72" t="s">
        <v>60</v>
      </c>
      <c r="H16" s="66" t="s">
        <v>60</v>
      </c>
      <c r="I16" s="66" t="s">
        <v>60</v>
      </c>
      <c r="J16" s="154"/>
      <c r="K16" s="159"/>
      <c r="L16" s="162"/>
    </row>
    <row r="17" spans="1:12" ht="164.25" customHeight="1" x14ac:dyDescent="0.3">
      <c r="A17" s="133"/>
      <c r="B17" s="141"/>
      <c r="C17" s="143" t="s">
        <v>86</v>
      </c>
      <c r="D17" s="146">
        <v>25</v>
      </c>
      <c r="E17" s="146">
        <v>25</v>
      </c>
      <c r="F17" s="173" t="s">
        <v>11</v>
      </c>
      <c r="G17" s="176" t="s">
        <v>60</v>
      </c>
      <c r="H17" s="166" t="s">
        <v>60</v>
      </c>
      <c r="I17" s="177" t="s">
        <v>60</v>
      </c>
      <c r="J17" s="143" t="s">
        <v>121</v>
      </c>
      <c r="K17" s="171"/>
      <c r="L17" s="163"/>
    </row>
    <row r="18" spans="1:12" ht="113.25" customHeight="1" x14ac:dyDescent="0.3">
      <c r="A18" s="133"/>
      <c r="B18" s="141"/>
      <c r="C18" s="144"/>
      <c r="D18" s="147"/>
      <c r="E18" s="147"/>
      <c r="F18" s="174"/>
      <c r="G18" s="167"/>
      <c r="H18" s="167"/>
      <c r="I18" s="167"/>
      <c r="J18" s="169"/>
      <c r="K18" s="171"/>
      <c r="L18" s="163"/>
    </row>
    <row r="19" spans="1:12" ht="69.75" hidden="1" customHeight="1" x14ac:dyDescent="0.3">
      <c r="A19" s="133"/>
      <c r="B19" s="141"/>
      <c r="C19" s="144"/>
      <c r="D19" s="147"/>
      <c r="E19" s="147"/>
      <c r="F19" s="174"/>
      <c r="G19" s="167"/>
      <c r="H19" s="167"/>
      <c r="I19" s="167"/>
      <c r="J19" s="169"/>
      <c r="K19" s="171"/>
      <c r="L19" s="163"/>
    </row>
    <row r="20" spans="1:12" ht="48" hidden="1" customHeight="1" x14ac:dyDescent="0.3">
      <c r="A20" s="133"/>
      <c r="B20" s="141"/>
      <c r="C20" s="144"/>
      <c r="D20" s="147"/>
      <c r="E20" s="147"/>
      <c r="F20" s="174"/>
      <c r="G20" s="167"/>
      <c r="H20" s="167"/>
      <c r="I20" s="167"/>
      <c r="J20" s="169"/>
      <c r="K20" s="171"/>
      <c r="L20" s="163"/>
    </row>
    <row r="21" spans="1:12" ht="36" hidden="1" customHeight="1" x14ac:dyDescent="0.3">
      <c r="A21" s="134"/>
      <c r="B21" s="142"/>
      <c r="C21" s="145"/>
      <c r="D21" s="148"/>
      <c r="E21" s="148"/>
      <c r="F21" s="175"/>
      <c r="G21" s="168"/>
      <c r="H21" s="168"/>
      <c r="I21" s="168"/>
      <c r="J21" s="170"/>
      <c r="K21" s="172"/>
      <c r="L21" s="164"/>
    </row>
    <row r="22" spans="1:12" ht="170.25" customHeight="1" x14ac:dyDescent="0.3">
      <c r="A22" s="32">
        <v>3</v>
      </c>
      <c r="B22" s="73" t="s">
        <v>22</v>
      </c>
      <c r="C22" s="67" t="s">
        <v>31</v>
      </c>
      <c r="D22" s="72">
        <v>53.85</v>
      </c>
      <c r="E22" s="71">
        <v>53.85</v>
      </c>
      <c r="F22" s="54" t="s">
        <v>11</v>
      </c>
      <c r="G22" s="55" t="s">
        <v>60</v>
      </c>
      <c r="H22" s="55" t="s">
        <v>60</v>
      </c>
      <c r="I22" s="74" t="s">
        <v>60</v>
      </c>
      <c r="J22" s="67" t="s">
        <v>95</v>
      </c>
      <c r="K22" s="158" t="s">
        <v>105</v>
      </c>
      <c r="L22" s="188" t="s">
        <v>108</v>
      </c>
    </row>
    <row r="23" spans="1:12" ht="338.25" customHeight="1" x14ac:dyDescent="0.3">
      <c r="A23" s="131"/>
      <c r="B23" s="139"/>
      <c r="C23" s="67" t="s">
        <v>45</v>
      </c>
      <c r="D23" s="75" t="s">
        <v>88</v>
      </c>
      <c r="E23" s="68">
        <v>72.5</v>
      </c>
      <c r="F23" s="58" t="s">
        <v>12</v>
      </c>
      <c r="G23" s="59" t="s">
        <v>60</v>
      </c>
      <c r="H23" s="76" t="s">
        <v>60</v>
      </c>
      <c r="I23" s="61" t="s">
        <v>60</v>
      </c>
      <c r="J23" s="67" t="s">
        <v>96</v>
      </c>
      <c r="K23" s="159"/>
      <c r="L23" s="189"/>
    </row>
    <row r="24" spans="1:12" ht="69.75" x14ac:dyDescent="0.3">
      <c r="A24" s="132"/>
      <c r="B24" s="135"/>
      <c r="C24" s="154" t="s">
        <v>32</v>
      </c>
      <c r="D24" s="187" t="s">
        <v>90</v>
      </c>
      <c r="E24" s="187" t="s">
        <v>93</v>
      </c>
      <c r="F24" s="58" t="s">
        <v>13</v>
      </c>
      <c r="G24" s="59" t="s">
        <v>60</v>
      </c>
      <c r="H24" s="76" t="s">
        <v>60</v>
      </c>
      <c r="I24" s="61" t="s">
        <v>60</v>
      </c>
      <c r="J24" s="155" t="s">
        <v>104</v>
      </c>
      <c r="K24" s="159"/>
      <c r="L24" s="189"/>
    </row>
    <row r="25" spans="1:12" ht="58.5" customHeight="1" x14ac:dyDescent="0.3">
      <c r="A25" s="132"/>
      <c r="B25" s="135"/>
      <c r="C25" s="154"/>
      <c r="D25" s="187"/>
      <c r="E25" s="187"/>
      <c r="F25" s="58" t="s">
        <v>14</v>
      </c>
      <c r="G25" s="59" t="s">
        <v>60</v>
      </c>
      <c r="H25" s="59" t="s">
        <v>60</v>
      </c>
      <c r="I25" s="61" t="s">
        <v>60</v>
      </c>
      <c r="J25" s="156"/>
      <c r="K25" s="159"/>
      <c r="L25" s="189"/>
    </row>
    <row r="26" spans="1:12" ht="87" customHeight="1" x14ac:dyDescent="0.3">
      <c r="A26" s="132"/>
      <c r="B26" s="135"/>
      <c r="C26" s="154"/>
      <c r="D26" s="187"/>
      <c r="E26" s="187"/>
      <c r="F26" s="77" t="s">
        <v>15</v>
      </c>
      <c r="G26" s="59" t="s">
        <v>60</v>
      </c>
      <c r="H26" s="59" t="s">
        <v>60</v>
      </c>
      <c r="I26" s="61" t="s">
        <v>60</v>
      </c>
      <c r="J26" s="157"/>
      <c r="K26" s="159"/>
      <c r="L26" s="189"/>
    </row>
    <row r="27" spans="1:12" ht="369.75" customHeight="1" x14ac:dyDescent="0.3">
      <c r="A27" s="178"/>
      <c r="B27" s="140"/>
      <c r="C27" s="67" t="s">
        <v>44</v>
      </c>
      <c r="D27" s="75" t="s">
        <v>89</v>
      </c>
      <c r="E27" s="75" t="s">
        <v>98</v>
      </c>
      <c r="F27" s="77"/>
      <c r="G27" s="59" t="s">
        <v>60</v>
      </c>
      <c r="H27" s="59" t="s">
        <v>60</v>
      </c>
      <c r="I27" s="61" t="s">
        <v>60</v>
      </c>
      <c r="J27" s="67" t="s">
        <v>97</v>
      </c>
      <c r="K27" s="160"/>
      <c r="L27" s="190"/>
    </row>
    <row r="28" spans="1:12" ht="278.25" customHeight="1" x14ac:dyDescent="0.3">
      <c r="A28" s="196">
        <v>4</v>
      </c>
      <c r="B28" s="184" t="s">
        <v>23</v>
      </c>
      <c r="C28" s="154" t="s">
        <v>84</v>
      </c>
      <c r="D28" s="187" t="s">
        <v>85</v>
      </c>
      <c r="E28" s="187" t="s">
        <v>114</v>
      </c>
      <c r="F28" s="165" t="s">
        <v>11</v>
      </c>
      <c r="G28" s="195" t="s">
        <v>60</v>
      </c>
      <c r="H28" s="194" t="s">
        <v>60</v>
      </c>
      <c r="I28" s="193" t="s">
        <v>60</v>
      </c>
      <c r="J28" s="154" t="s">
        <v>115</v>
      </c>
      <c r="K28" s="158" t="s">
        <v>107</v>
      </c>
      <c r="L28" s="149" t="s">
        <v>106</v>
      </c>
    </row>
    <row r="29" spans="1:12" ht="27" customHeight="1" x14ac:dyDescent="0.3">
      <c r="A29" s="196"/>
      <c r="B29" s="184"/>
      <c r="C29" s="154"/>
      <c r="D29" s="187"/>
      <c r="E29" s="187"/>
      <c r="F29" s="165"/>
      <c r="G29" s="195"/>
      <c r="H29" s="194"/>
      <c r="I29" s="193"/>
      <c r="J29" s="154"/>
      <c r="K29" s="159"/>
      <c r="L29" s="149"/>
    </row>
    <row r="30" spans="1:12" ht="59.25" customHeight="1" x14ac:dyDescent="0.3">
      <c r="A30" s="196"/>
      <c r="B30" s="184"/>
      <c r="C30" s="154"/>
      <c r="D30" s="187"/>
      <c r="E30" s="187"/>
      <c r="F30" s="58" t="s">
        <v>12</v>
      </c>
      <c r="G30" s="59" t="s">
        <v>60</v>
      </c>
      <c r="H30" s="78" t="s">
        <v>60</v>
      </c>
      <c r="I30" s="61" t="s">
        <v>60</v>
      </c>
      <c r="J30" s="154"/>
      <c r="K30" s="159"/>
      <c r="L30" s="149"/>
    </row>
    <row r="31" spans="1:12" ht="153" customHeight="1" x14ac:dyDescent="0.3">
      <c r="A31" s="196"/>
      <c r="B31" s="184"/>
      <c r="C31" s="154"/>
      <c r="D31" s="187"/>
      <c r="E31" s="187"/>
      <c r="F31" s="58" t="s">
        <v>13</v>
      </c>
      <c r="G31" s="59" t="s">
        <v>60</v>
      </c>
      <c r="H31" s="79" t="s">
        <v>60</v>
      </c>
      <c r="I31" s="66" t="s">
        <v>60</v>
      </c>
      <c r="J31" s="154"/>
      <c r="K31" s="159"/>
      <c r="L31" s="149"/>
    </row>
    <row r="32" spans="1:12" ht="148.5" customHeight="1" x14ac:dyDescent="0.3">
      <c r="A32" s="196"/>
      <c r="B32" s="184"/>
      <c r="C32" s="154"/>
      <c r="D32" s="187"/>
      <c r="E32" s="187"/>
      <c r="F32" s="58" t="s">
        <v>14</v>
      </c>
      <c r="G32" s="59" t="s">
        <v>60</v>
      </c>
      <c r="H32" s="71" t="s">
        <v>60</v>
      </c>
      <c r="I32" s="69" t="s">
        <v>60</v>
      </c>
      <c r="J32" s="154"/>
      <c r="K32" s="159"/>
      <c r="L32" s="149"/>
    </row>
    <row r="33" spans="1:12" ht="132" customHeight="1" x14ac:dyDescent="0.3">
      <c r="A33" s="196"/>
      <c r="B33" s="184"/>
      <c r="C33" s="154"/>
      <c r="D33" s="187"/>
      <c r="E33" s="187"/>
      <c r="F33" s="58" t="s">
        <v>15</v>
      </c>
      <c r="G33" s="59" t="s">
        <v>60</v>
      </c>
      <c r="H33" s="59" t="s">
        <v>60</v>
      </c>
      <c r="I33" s="61" t="s">
        <v>60</v>
      </c>
      <c r="J33" s="154"/>
      <c r="K33" s="160"/>
      <c r="L33" s="149"/>
    </row>
    <row r="34" spans="1:12" ht="192" customHeight="1" x14ac:dyDescent="0.3">
      <c r="A34" s="137" t="s">
        <v>80</v>
      </c>
      <c r="B34" s="135" t="s">
        <v>81</v>
      </c>
      <c r="C34" s="139" t="s">
        <v>82</v>
      </c>
      <c r="D34" s="139">
        <v>3.38</v>
      </c>
      <c r="E34" s="197">
        <v>3.1</v>
      </c>
      <c r="F34" s="139"/>
      <c r="G34" s="200" t="s">
        <v>60</v>
      </c>
      <c r="H34" s="203" t="s">
        <v>60</v>
      </c>
      <c r="I34" s="206" t="s">
        <v>60</v>
      </c>
      <c r="J34" s="155" t="s">
        <v>128</v>
      </c>
      <c r="K34" s="209" t="s">
        <v>107</v>
      </c>
      <c r="L34" s="161" t="s">
        <v>106</v>
      </c>
    </row>
    <row r="35" spans="1:12" ht="51" customHeight="1" x14ac:dyDescent="0.3">
      <c r="A35" s="137"/>
      <c r="B35" s="135"/>
      <c r="C35" s="135"/>
      <c r="D35" s="135"/>
      <c r="E35" s="198"/>
      <c r="F35" s="135"/>
      <c r="G35" s="201"/>
      <c r="H35" s="204"/>
      <c r="I35" s="207"/>
      <c r="J35" s="213"/>
      <c r="K35" s="210"/>
      <c r="L35" s="162"/>
    </row>
    <row r="36" spans="1:12" ht="24.75" customHeight="1" x14ac:dyDescent="0.3">
      <c r="A36" s="137"/>
      <c r="B36" s="135"/>
      <c r="C36" s="140"/>
      <c r="D36" s="140"/>
      <c r="E36" s="199"/>
      <c r="F36" s="140"/>
      <c r="G36" s="202"/>
      <c r="H36" s="205"/>
      <c r="I36" s="208"/>
      <c r="J36" s="214"/>
      <c r="K36" s="211"/>
      <c r="L36" s="212"/>
    </row>
    <row r="37" spans="1:12" ht="375" customHeight="1" thickBot="1" x14ac:dyDescent="0.35">
      <c r="A37" s="138"/>
      <c r="B37" s="136"/>
      <c r="C37" s="80" t="s">
        <v>83</v>
      </c>
      <c r="D37" s="81" t="s">
        <v>46</v>
      </c>
      <c r="E37" s="81" t="s">
        <v>116</v>
      </c>
      <c r="F37" s="82"/>
      <c r="G37" s="83" t="s">
        <v>60</v>
      </c>
      <c r="H37" s="83" t="s">
        <v>60</v>
      </c>
      <c r="I37" s="84" t="s">
        <v>60</v>
      </c>
      <c r="J37" s="80" t="s">
        <v>129</v>
      </c>
      <c r="K37" s="209" t="s">
        <v>107</v>
      </c>
      <c r="L37" s="161" t="s">
        <v>106</v>
      </c>
    </row>
    <row r="38" spans="1:12" x14ac:dyDescent="0.3">
      <c r="G38" s="22"/>
      <c r="H38" s="23"/>
      <c r="I38" s="22"/>
      <c r="J38" s="24"/>
      <c r="K38" s="210"/>
      <c r="L38" s="162"/>
    </row>
    <row r="39" spans="1:12" x14ac:dyDescent="0.3">
      <c r="A39" s="191"/>
      <c r="B39" s="192"/>
      <c r="C39" s="192"/>
      <c r="D39" s="192"/>
      <c r="E39" s="192"/>
      <c r="F39" s="192"/>
      <c r="G39" s="192"/>
      <c r="H39" s="192"/>
      <c r="I39" s="192"/>
      <c r="J39" s="24"/>
      <c r="K39" s="211"/>
      <c r="L39" s="212"/>
    </row>
    <row r="40" spans="1:12" x14ac:dyDescent="0.3">
      <c r="A40" s="192"/>
      <c r="B40" s="192"/>
      <c r="C40" s="192"/>
      <c r="D40" s="192"/>
      <c r="E40" s="192"/>
      <c r="F40" s="192"/>
      <c r="G40" s="192"/>
      <c r="H40" s="192"/>
      <c r="I40" s="192"/>
      <c r="J40" s="24"/>
    </row>
    <row r="41" spans="1:12" x14ac:dyDescent="0.3">
      <c r="A41" s="192"/>
      <c r="B41" s="192"/>
      <c r="C41" s="192"/>
      <c r="D41" s="192"/>
      <c r="E41" s="192"/>
      <c r="F41" s="192"/>
      <c r="G41" s="192"/>
      <c r="H41" s="192"/>
      <c r="I41" s="192"/>
      <c r="J41" s="24"/>
    </row>
    <row r="42" spans="1:12" x14ac:dyDescent="0.3">
      <c r="G42" s="22"/>
      <c r="H42" s="23"/>
      <c r="I42" s="22"/>
      <c r="J42" s="24"/>
    </row>
    <row r="43" spans="1:12" x14ac:dyDescent="0.3">
      <c r="G43" s="22"/>
      <c r="H43" s="23"/>
      <c r="I43" s="22"/>
      <c r="J43" s="24"/>
    </row>
    <row r="44" spans="1:12" x14ac:dyDescent="0.3">
      <c r="G44" s="22"/>
      <c r="H44" s="23"/>
      <c r="I44" s="22"/>
      <c r="J44" s="24"/>
    </row>
    <row r="45" spans="1:12" x14ac:dyDescent="0.3">
      <c r="G45" s="22"/>
      <c r="H45" s="23"/>
      <c r="I45" s="22"/>
      <c r="J45" s="24"/>
    </row>
    <row r="46" spans="1:12" x14ac:dyDescent="0.3">
      <c r="G46" s="22"/>
      <c r="H46" s="23"/>
      <c r="I46" s="22"/>
    </row>
    <row r="47" spans="1:12" x14ac:dyDescent="0.3">
      <c r="G47" s="22"/>
      <c r="H47" s="23"/>
      <c r="I47" s="22"/>
    </row>
    <row r="48" spans="1:12" x14ac:dyDescent="0.3">
      <c r="G48" s="22"/>
      <c r="H48" s="23"/>
      <c r="I48" s="22"/>
    </row>
    <row r="49" spans="7:9" x14ac:dyDescent="0.3">
      <c r="G49" s="22"/>
      <c r="H49" s="23"/>
      <c r="I49" s="22"/>
    </row>
  </sheetData>
  <mergeCells count="68">
    <mergeCell ref="K37:K39"/>
    <mergeCell ref="L37:L39"/>
    <mergeCell ref="J28:J33"/>
    <mergeCell ref="J34:J36"/>
    <mergeCell ref="K34:K36"/>
    <mergeCell ref="L34:L36"/>
    <mergeCell ref="K22:K27"/>
    <mergeCell ref="L22:L27"/>
    <mergeCell ref="A39:I41"/>
    <mergeCell ref="D24:D26"/>
    <mergeCell ref="E24:E26"/>
    <mergeCell ref="C24:C26"/>
    <mergeCell ref="B28:B33"/>
    <mergeCell ref="I28:I29"/>
    <mergeCell ref="H28:H29"/>
    <mergeCell ref="G28:G29"/>
    <mergeCell ref="A28:A33"/>
    <mergeCell ref="E34:E36"/>
    <mergeCell ref="F34:F36"/>
    <mergeCell ref="G34:G36"/>
    <mergeCell ref="H34:H36"/>
    <mergeCell ref="I34:I36"/>
    <mergeCell ref="E14:E16"/>
    <mergeCell ref="D14:D16"/>
    <mergeCell ref="C14:C16"/>
    <mergeCell ref="D28:D33"/>
    <mergeCell ref="C28:C33"/>
    <mergeCell ref="E28:E33"/>
    <mergeCell ref="I17:I21"/>
    <mergeCell ref="B23:B27"/>
    <mergeCell ref="A23:A27"/>
    <mergeCell ref="A1:L1"/>
    <mergeCell ref="A3:A4"/>
    <mergeCell ref="B3:B4"/>
    <mergeCell ref="C3:E3"/>
    <mergeCell ref="J3:J4"/>
    <mergeCell ref="K3:K4"/>
    <mergeCell ref="L3:L4"/>
    <mergeCell ref="F3:I3"/>
    <mergeCell ref="D7:D11"/>
    <mergeCell ref="A6:L6"/>
    <mergeCell ref="A7:A11"/>
    <mergeCell ref="B7:B11"/>
    <mergeCell ref="K7:K11"/>
    <mergeCell ref="L7:L11"/>
    <mergeCell ref="J7:J11"/>
    <mergeCell ref="E7:E11"/>
    <mergeCell ref="C7:C11"/>
    <mergeCell ref="L28:L33"/>
    <mergeCell ref="J24:J26"/>
    <mergeCell ref="K28:K33"/>
    <mergeCell ref="L12:L21"/>
    <mergeCell ref="F28:F29"/>
    <mergeCell ref="H17:H21"/>
    <mergeCell ref="J14:J16"/>
    <mergeCell ref="J17:J21"/>
    <mergeCell ref="K12:K21"/>
    <mergeCell ref="E17:E21"/>
    <mergeCell ref="F17:F21"/>
    <mergeCell ref="G17:G21"/>
    <mergeCell ref="A12:A21"/>
    <mergeCell ref="B34:B37"/>
    <mergeCell ref="A34:A37"/>
    <mergeCell ref="C34:C36"/>
    <mergeCell ref="D34:D36"/>
    <mergeCell ref="B12:B21"/>
    <mergeCell ref="C17:C21"/>
    <mergeCell ref="D17:D21"/>
  </mergeCells>
  <pageMargins left="0.11811023622047245" right="0.11811023622047245" top="0" bottom="0" header="0.19685039370078741" footer="0.19685039370078741"/>
  <pageSetup paperSize="9" scale="32" fitToHeight="0" orientation="landscape" r:id="rId1"/>
  <rowBreaks count="2" manualBreakCount="2">
    <brk id="22" max="11" man="1"/>
    <brk id="33"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7"/>
  <sheetViews>
    <sheetView view="pageBreakPreview" topLeftCell="A22" zoomScale="60" zoomScaleNormal="70" zoomScalePageLayoutView="64" workbookViewId="0">
      <selection activeCell="J6" sqref="J6:J8"/>
    </sheetView>
  </sheetViews>
  <sheetFormatPr defaultColWidth="9.140625" defaultRowHeight="15.75" x14ac:dyDescent="0.25"/>
  <cols>
    <col min="1" max="1" width="8" style="9" customWidth="1"/>
    <col min="2" max="2" width="23.5703125" style="11" customWidth="1"/>
    <col min="3" max="3" width="37.140625" style="9" customWidth="1"/>
    <col min="4" max="4" width="18.7109375" style="9" customWidth="1"/>
    <col min="5" max="5" width="20.5703125" style="9" customWidth="1"/>
    <col min="6" max="6" width="27.140625" style="9" customWidth="1"/>
    <col min="7" max="7" width="24.28515625" style="12" customWidth="1"/>
    <col min="8" max="8" width="20.5703125" style="9" customWidth="1"/>
    <col min="9" max="9" width="20.7109375" style="9" customWidth="1"/>
    <col min="10" max="10" width="135.5703125" style="9" customWidth="1"/>
    <col min="11" max="11" width="33" style="9" customWidth="1"/>
    <col min="12" max="12" width="38" style="9" customWidth="1"/>
    <col min="13" max="13" width="10.5703125" style="9" bestFit="1" customWidth="1"/>
    <col min="14" max="16384" width="9.140625" style="9"/>
  </cols>
  <sheetData>
    <row r="1" spans="1:12" ht="44.25" customHeight="1" x14ac:dyDescent="0.25">
      <c r="A1" s="111" t="s">
        <v>132</v>
      </c>
      <c r="B1" s="237"/>
      <c r="C1" s="237"/>
      <c r="D1" s="237"/>
      <c r="E1" s="237"/>
      <c r="F1" s="237"/>
      <c r="G1" s="237"/>
      <c r="H1" s="237"/>
      <c r="I1" s="237"/>
      <c r="J1" s="237"/>
      <c r="K1" s="237"/>
      <c r="L1" s="237"/>
    </row>
    <row r="2" spans="1:12" ht="36" customHeight="1" x14ac:dyDescent="0.25">
      <c r="A2" s="111" t="s">
        <v>0</v>
      </c>
      <c r="B2" s="111" t="s">
        <v>1</v>
      </c>
      <c r="C2" s="111" t="s">
        <v>2</v>
      </c>
      <c r="D2" s="111"/>
      <c r="E2" s="111"/>
      <c r="F2" s="111" t="s">
        <v>3</v>
      </c>
      <c r="G2" s="111" t="s">
        <v>4</v>
      </c>
      <c r="H2" s="111"/>
      <c r="I2" s="111"/>
      <c r="J2" s="111" t="s">
        <v>5</v>
      </c>
      <c r="K2" s="111" t="s">
        <v>6</v>
      </c>
      <c r="L2" s="238" t="s">
        <v>7</v>
      </c>
    </row>
    <row r="3" spans="1:12" ht="91.5" customHeight="1" x14ac:dyDescent="0.25">
      <c r="A3" s="111"/>
      <c r="B3" s="111"/>
      <c r="C3" s="26" t="s">
        <v>8</v>
      </c>
      <c r="D3" s="26" t="s">
        <v>65</v>
      </c>
      <c r="E3" s="26" t="s">
        <v>110</v>
      </c>
      <c r="F3" s="111"/>
      <c r="G3" s="26" t="s">
        <v>66</v>
      </c>
      <c r="H3" s="26" t="s">
        <v>111</v>
      </c>
      <c r="I3" s="26" t="s">
        <v>9</v>
      </c>
      <c r="J3" s="111"/>
      <c r="K3" s="111"/>
      <c r="L3" s="238"/>
    </row>
    <row r="4" spans="1:12" ht="20.25" x14ac:dyDescent="0.25">
      <c r="A4" s="28">
        <v>1</v>
      </c>
      <c r="B4" s="28">
        <v>2</v>
      </c>
      <c r="C4" s="26">
        <v>3</v>
      </c>
      <c r="D4" s="26">
        <v>4</v>
      </c>
      <c r="E4" s="26">
        <v>5</v>
      </c>
      <c r="F4" s="26">
        <v>6</v>
      </c>
      <c r="G4" s="8">
        <v>7</v>
      </c>
      <c r="H4" s="26">
        <v>8</v>
      </c>
      <c r="I4" s="26">
        <v>9</v>
      </c>
      <c r="J4" s="26">
        <v>10</v>
      </c>
      <c r="K4" s="26">
        <v>11</v>
      </c>
      <c r="L4" s="30">
        <v>12</v>
      </c>
    </row>
    <row r="5" spans="1:12" ht="27.75" customHeight="1" x14ac:dyDescent="0.25">
      <c r="A5" s="111" t="s">
        <v>17</v>
      </c>
      <c r="B5" s="111"/>
      <c r="C5" s="111"/>
      <c r="D5" s="111"/>
      <c r="E5" s="111"/>
      <c r="F5" s="111"/>
      <c r="G5" s="111"/>
      <c r="H5" s="111"/>
      <c r="I5" s="111"/>
      <c r="J5" s="111"/>
      <c r="K5" s="111"/>
      <c r="L5" s="111"/>
    </row>
    <row r="6" spans="1:12" s="10" customFormat="1" ht="29.25" customHeight="1" x14ac:dyDescent="0.25">
      <c r="A6" s="252">
        <v>1</v>
      </c>
      <c r="B6" s="252" t="s">
        <v>54</v>
      </c>
      <c r="C6" s="239" t="s">
        <v>27</v>
      </c>
      <c r="D6" s="240">
        <v>30</v>
      </c>
      <c r="E6" s="243">
        <v>0</v>
      </c>
      <c r="F6" s="41" t="s">
        <v>11</v>
      </c>
      <c r="G6" s="43">
        <f>SUM(G7:G10)</f>
        <v>7573.77</v>
      </c>
      <c r="H6" s="43">
        <v>7573.77</v>
      </c>
      <c r="I6" s="43">
        <f>H6/G6*100</f>
        <v>100</v>
      </c>
      <c r="J6" s="249" t="s">
        <v>122</v>
      </c>
      <c r="K6" s="123" t="s">
        <v>33</v>
      </c>
      <c r="L6" s="123" t="s">
        <v>78</v>
      </c>
    </row>
    <row r="7" spans="1:12" s="10" customFormat="1" ht="44.25" customHeight="1" x14ac:dyDescent="0.25">
      <c r="A7" s="253"/>
      <c r="B7" s="253"/>
      <c r="C7" s="239"/>
      <c r="D7" s="241"/>
      <c r="E7" s="243"/>
      <c r="F7" s="37" t="s">
        <v>12</v>
      </c>
      <c r="G7" s="46">
        <v>2358.6</v>
      </c>
      <c r="H7" s="46">
        <v>2358.6</v>
      </c>
      <c r="I7" s="46">
        <f>H7/G7*100</f>
        <v>100</v>
      </c>
      <c r="J7" s="250"/>
      <c r="K7" s="233"/>
      <c r="L7" s="233"/>
    </row>
    <row r="8" spans="1:12" s="10" customFormat="1" ht="198" customHeight="1" x14ac:dyDescent="0.25">
      <c r="A8" s="253"/>
      <c r="B8" s="253"/>
      <c r="C8" s="239"/>
      <c r="D8" s="242"/>
      <c r="E8" s="243"/>
      <c r="F8" s="37" t="s">
        <v>13</v>
      </c>
      <c r="G8" s="46">
        <v>3700.42</v>
      </c>
      <c r="H8" s="46">
        <v>3700.42</v>
      </c>
      <c r="I8" s="46">
        <f t="shared" ref="I8" si="0">H8/G8*100</f>
        <v>100</v>
      </c>
      <c r="J8" s="251"/>
      <c r="K8" s="233"/>
      <c r="L8" s="233"/>
    </row>
    <row r="9" spans="1:12" s="10" customFormat="1" ht="51" customHeight="1" x14ac:dyDescent="0.25">
      <c r="A9" s="253"/>
      <c r="B9" s="253"/>
      <c r="C9" s="244" t="s">
        <v>64</v>
      </c>
      <c r="D9" s="229">
        <v>1</v>
      </c>
      <c r="E9" s="255">
        <v>1</v>
      </c>
      <c r="F9" s="227" t="s">
        <v>14</v>
      </c>
      <c r="G9" s="215">
        <v>1514.75</v>
      </c>
      <c r="H9" s="217">
        <v>1514.75</v>
      </c>
      <c r="I9" s="217">
        <f>H9/G9*100</f>
        <v>100</v>
      </c>
      <c r="J9" s="244" t="s">
        <v>100</v>
      </c>
      <c r="K9" s="233"/>
      <c r="L9" s="233"/>
    </row>
    <row r="10" spans="1:12" s="10" customFormat="1" ht="50.25" customHeight="1" x14ac:dyDescent="0.25">
      <c r="A10" s="253"/>
      <c r="B10" s="253"/>
      <c r="C10" s="245"/>
      <c r="D10" s="247"/>
      <c r="E10" s="247"/>
      <c r="F10" s="222"/>
      <c r="G10" s="216"/>
      <c r="H10" s="218"/>
      <c r="I10" s="219"/>
      <c r="J10" s="250"/>
      <c r="K10" s="233"/>
      <c r="L10" s="233"/>
    </row>
    <row r="11" spans="1:12" s="10" customFormat="1" ht="69.75" customHeight="1" x14ac:dyDescent="0.25">
      <c r="A11" s="253"/>
      <c r="B11" s="253"/>
      <c r="C11" s="246"/>
      <c r="D11" s="248"/>
      <c r="E11" s="248"/>
      <c r="F11" s="37" t="s">
        <v>15</v>
      </c>
      <c r="G11" s="42" t="s">
        <v>60</v>
      </c>
      <c r="H11" s="42" t="s">
        <v>60</v>
      </c>
      <c r="I11" s="42" t="s">
        <v>60</v>
      </c>
      <c r="J11" s="251"/>
      <c r="K11" s="233"/>
      <c r="L11" s="233"/>
    </row>
    <row r="12" spans="1:12" s="10" customFormat="1" ht="49.5" customHeight="1" x14ac:dyDescent="0.25">
      <c r="A12" s="253"/>
      <c r="B12" s="253"/>
      <c r="C12" s="220" t="s">
        <v>42</v>
      </c>
      <c r="D12" s="126">
        <v>90</v>
      </c>
      <c r="E12" s="126">
        <v>100</v>
      </c>
      <c r="F12" s="41" t="s">
        <v>11</v>
      </c>
      <c r="G12" s="85" t="s">
        <v>60</v>
      </c>
      <c r="H12" s="85" t="s">
        <v>60</v>
      </c>
      <c r="I12" s="86" t="s">
        <v>60</v>
      </c>
      <c r="J12" s="256" t="s">
        <v>94</v>
      </c>
      <c r="K12" s="233"/>
      <c r="L12" s="233"/>
    </row>
    <row r="13" spans="1:12" s="10" customFormat="1" ht="51.75" customHeight="1" x14ac:dyDescent="0.25">
      <c r="A13" s="253"/>
      <c r="B13" s="253"/>
      <c r="C13" s="221"/>
      <c r="D13" s="127"/>
      <c r="E13" s="127"/>
      <c r="F13" s="37" t="s">
        <v>14</v>
      </c>
      <c r="G13" s="42" t="s">
        <v>60</v>
      </c>
      <c r="H13" s="42" t="s">
        <v>60</v>
      </c>
      <c r="I13" s="29" t="s">
        <v>60</v>
      </c>
      <c r="J13" s="257"/>
      <c r="K13" s="233"/>
      <c r="L13" s="233"/>
    </row>
    <row r="14" spans="1:12" s="10" customFormat="1" ht="202.5" customHeight="1" x14ac:dyDescent="0.25">
      <c r="A14" s="254"/>
      <c r="B14" s="254"/>
      <c r="C14" s="222"/>
      <c r="D14" s="128"/>
      <c r="E14" s="128"/>
      <c r="F14" s="37" t="s">
        <v>15</v>
      </c>
      <c r="G14" s="42" t="s">
        <v>60</v>
      </c>
      <c r="H14" s="42" t="s">
        <v>60</v>
      </c>
      <c r="I14" s="29" t="s">
        <v>60</v>
      </c>
      <c r="J14" s="258"/>
      <c r="K14" s="234"/>
      <c r="L14" s="234"/>
    </row>
    <row r="15" spans="1:12" s="10" customFormat="1" ht="28.5" customHeight="1" x14ac:dyDescent="0.25">
      <c r="A15" s="114">
        <v>2</v>
      </c>
      <c r="B15" s="252" t="s">
        <v>55</v>
      </c>
      <c r="C15" s="116" t="s">
        <v>35</v>
      </c>
      <c r="D15" s="225">
        <v>3.2000000000000001E-2</v>
      </c>
      <c r="E15" s="225">
        <v>2.1000000000000001E-2</v>
      </c>
      <c r="F15" s="41" t="s">
        <v>11</v>
      </c>
      <c r="G15" s="42" t="s">
        <v>60</v>
      </c>
      <c r="H15" s="42" t="s">
        <v>60</v>
      </c>
      <c r="I15" s="42" t="s">
        <v>60</v>
      </c>
      <c r="J15" s="226" t="s">
        <v>124</v>
      </c>
      <c r="K15" s="115" t="s">
        <v>33</v>
      </c>
      <c r="L15" s="115" t="s">
        <v>91</v>
      </c>
    </row>
    <row r="16" spans="1:12" s="10" customFormat="1" ht="44.25" customHeight="1" x14ac:dyDescent="0.25">
      <c r="A16" s="114"/>
      <c r="B16" s="253"/>
      <c r="C16" s="116"/>
      <c r="D16" s="225"/>
      <c r="E16" s="225"/>
      <c r="F16" s="37" t="s">
        <v>12</v>
      </c>
      <c r="G16" s="42" t="s">
        <v>60</v>
      </c>
      <c r="H16" s="42" t="s">
        <v>60</v>
      </c>
      <c r="I16" s="42" t="s">
        <v>60</v>
      </c>
      <c r="J16" s="226"/>
      <c r="K16" s="115"/>
      <c r="L16" s="115"/>
    </row>
    <row r="17" spans="1:13" s="10" customFormat="1" ht="45.75" customHeight="1" x14ac:dyDescent="0.25">
      <c r="A17" s="114"/>
      <c r="B17" s="253"/>
      <c r="C17" s="116"/>
      <c r="D17" s="225"/>
      <c r="E17" s="225"/>
      <c r="F17" s="37" t="s">
        <v>13</v>
      </c>
      <c r="G17" s="42" t="s">
        <v>60</v>
      </c>
      <c r="H17" s="42" t="s">
        <v>60</v>
      </c>
      <c r="I17" s="42" t="s">
        <v>60</v>
      </c>
      <c r="J17" s="226"/>
      <c r="K17" s="115"/>
      <c r="L17" s="115"/>
      <c r="M17" s="87"/>
    </row>
    <row r="18" spans="1:13" s="10" customFormat="1" ht="37.5" customHeight="1" x14ac:dyDescent="0.25">
      <c r="A18" s="114"/>
      <c r="B18" s="253"/>
      <c r="C18" s="116"/>
      <c r="D18" s="225"/>
      <c r="E18" s="225"/>
      <c r="F18" s="37" t="s">
        <v>14</v>
      </c>
      <c r="G18" s="42" t="s">
        <v>60</v>
      </c>
      <c r="H18" s="42" t="s">
        <v>60</v>
      </c>
      <c r="I18" s="42" t="s">
        <v>60</v>
      </c>
      <c r="J18" s="226"/>
      <c r="K18" s="115"/>
      <c r="L18" s="115"/>
    </row>
    <row r="19" spans="1:13" s="10" customFormat="1" ht="36.75" customHeight="1" x14ac:dyDescent="0.25">
      <c r="A19" s="114"/>
      <c r="B19" s="254"/>
      <c r="C19" s="116"/>
      <c r="D19" s="225"/>
      <c r="E19" s="225"/>
      <c r="F19" s="37" t="s">
        <v>15</v>
      </c>
      <c r="G19" s="42" t="s">
        <v>60</v>
      </c>
      <c r="H19" s="42" t="s">
        <v>60</v>
      </c>
      <c r="I19" s="42" t="s">
        <v>60</v>
      </c>
      <c r="J19" s="226"/>
      <c r="K19" s="115"/>
      <c r="L19" s="115"/>
    </row>
    <row r="20" spans="1:13" s="10" customFormat="1" ht="150.75" customHeight="1" x14ac:dyDescent="0.25">
      <c r="A20" s="252">
        <v>3</v>
      </c>
      <c r="B20" s="252" t="s">
        <v>56</v>
      </c>
      <c r="C20" s="88" t="s">
        <v>61</v>
      </c>
      <c r="D20" s="89">
        <v>1.5720000000000001</v>
      </c>
      <c r="E20" s="89">
        <v>0</v>
      </c>
      <c r="F20" s="41" t="s">
        <v>11</v>
      </c>
      <c r="G20" s="43">
        <v>250978.77</v>
      </c>
      <c r="H20" s="43">
        <v>79719.929999999993</v>
      </c>
      <c r="I20" s="44">
        <f>H20/G20*100</f>
        <v>31.763614906551656</v>
      </c>
      <c r="J20" s="230" t="s">
        <v>117</v>
      </c>
      <c r="K20" s="123" t="s">
        <v>33</v>
      </c>
      <c r="L20" s="229" t="s">
        <v>79</v>
      </c>
    </row>
    <row r="21" spans="1:13" s="10" customFormat="1" ht="144.75" customHeight="1" x14ac:dyDescent="0.25">
      <c r="A21" s="253"/>
      <c r="B21" s="253"/>
      <c r="C21" s="259" t="s">
        <v>40</v>
      </c>
      <c r="D21" s="223">
        <v>1.7010000000000001</v>
      </c>
      <c r="E21" s="223">
        <v>0</v>
      </c>
      <c r="F21" s="227" t="s">
        <v>12</v>
      </c>
      <c r="G21" s="229">
        <v>0</v>
      </c>
      <c r="H21" s="229">
        <v>0</v>
      </c>
      <c r="I21" s="229" t="s">
        <v>60</v>
      </c>
      <c r="J21" s="231"/>
      <c r="K21" s="233"/>
      <c r="L21" s="235"/>
    </row>
    <row r="22" spans="1:13" s="10" customFormat="1" ht="0.75" customHeight="1" x14ac:dyDescent="0.25">
      <c r="A22" s="253"/>
      <c r="B22" s="253"/>
      <c r="C22" s="260"/>
      <c r="D22" s="224"/>
      <c r="E22" s="224"/>
      <c r="F22" s="228"/>
      <c r="G22" s="125"/>
      <c r="H22" s="125"/>
      <c r="I22" s="125"/>
      <c r="J22" s="231"/>
      <c r="K22" s="233"/>
      <c r="L22" s="235"/>
    </row>
    <row r="23" spans="1:13" s="10" customFormat="1" ht="148.5" customHeight="1" x14ac:dyDescent="0.25">
      <c r="A23" s="253"/>
      <c r="B23" s="253"/>
      <c r="C23" s="260"/>
      <c r="D23" s="224"/>
      <c r="E23" s="224"/>
      <c r="F23" s="37" t="s">
        <v>13</v>
      </c>
      <c r="G23" s="46">
        <v>196057.9</v>
      </c>
      <c r="H23" s="46">
        <v>63775.95</v>
      </c>
      <c r="I23" s="45">
        <f>H23/G23*100</f>
        <v>32.529140626314977</v>
      </c>
      <c r="J23" s="231"/>
      <c r="K23" s="233"/>
      <c r="L23" s="235"/>
    </row>
    <row r="24" spans="1:13" s="10" customFormat="1" ht="158.25" customHeight="1" x14ac:dyDescent="0.25">
      <c r="A24" s="124"/>
      <c r="B24" s="124"/>
      <c r="C24" s="260"/>
      <c r="D24" s="224"/>
      <c r="E24" s="224"/>
      <c r="F24" s="37" t="s">
        <v>59</v>
      </c>
      <c r="G24" s="46">
        <v>54920.87</v>
      </c>
      <c r="H24" s="46">
        <v>15943.98</v>
      </c>
      <c r="I24" s="45">
        <f>H24/G24*100</f>
        <v>29.030821980787991</v>
      </c>
      <c r="J24" s="232"/>
      <c r="K24" s="233"/>
      <c r="L24" s="235"/>
    </row>
    <row r="25" spans="1:13" s="10" customFormat="1" ht="195.75" customHeight="1" x14ac:dyDescent="0.25">
      <c r="A25" s="125"/>
      <c r="B25" s="125"/>
      <c r="C25" s="37" t="s">
        <v>41</v>
      </c>
      <c r="D25" s="28">
        <v>1</v>
      </c>
      <c r="E25" s="28">
        <v>0</v>
      </c>
      <c r="F25" s="37" t="s">
        <v>15</v>
      </c>
      <c r="G25" s="42">
        <v>0</v>
      </c>
      <c r="H25" s="42">
        <v>0</v>
      </c>
      <c r="I25" s="42">
        <v>0</v>
      </c>
      <c r="J25" s="228"/>
      <c r="K25" s="234"/>
      <c r="L25" s="236"/>
    </row>
    <row r="26" spans="1:13" s="10" customFormat="1" ht="15.75" customHeight="1" x14ac:dyDescent="0.25">
      <c r="B26" s="90"/>
      <c r="G26" s="91"/>
      <c r="H26" s="91"/>
      <c r="J26" s="92"/>
    </row>
    <row r="27" spans="1:13" s="10" customFormat="1" ht="15.75" customHeight="1" x14ac:dyDescent="0.25">
      <c r="B27" s="90"/>
      <c r="J27" s="92"/>
    </row>
  </sheetData>
  <mergeCells count="50">
    <mergeCell ref="C21:C24"/>
    <mergeCell ref="D21:D24"/>
    <mergeCell ref="A15:A19"/>
    <mergeCell ref="B15:B19"/>
    <mergeCell ref="C15:C19"/>
    <mergeCell ref="D15:D19"/>
    <mergeCell ref="A20:A25"/>
    <mergeCell ref="B20:B25"/>
    <mergeCell ref="A5:L5"/>
    <mergeCell ref="C6:C8"/>
    <mergeCell ref="D6:D8"/>
    <mergeCell ref="E6:E8"/>
    <mergeCell ref="C9:C11"/>
    <mergeCell ref="D9:D11"/>
    <mergeCell ref="J6:J8"/>
    <mergeCell ref="J9:J11"/>
    <mergeCell ref="K6:K14"/>
    <mergeCell ref="L6:L14"/>
    <mergeCell ref="B6:B14"/>
    <mergeCell ref="A6:A14"/>
    <mergeCell ref="E9:E11"/>
    <mergeCell ref="E12:E14"/>
    <mergeCell ref="J12:J14"/>
    <mergeCell ref="F9:F10"/>
    <mergeCell ref="A1:L1"/>
    <mergeCell ref="A2:A3"/>
    <mergeCell ref="B2:B3"/>
    <mergeCell ref="C2:E2"/>
    <mergeCell ref="F2:F3"/>
    <mergeCell ref="G2:I2"/>
    <mergeCell ref="J2:J3"/>
    <mergeCell ref="K2:K3"/>
    <mergeCell ref="L2:L3"/>
    <mergeCell ref="E21:E24"/>
    <mergeCell ref="K15:K19"/>
    <mergeCell ref="L15:L19"/>
    <mergeCell ref="E15:E19"/>
    <mergeCell ref="J15:J19"/>
    <mergeCell ref="F21:F22"/>
    <mergeCell ref="G21:G22"/>
    <mergeCell ref="H21:H22"/>
    <mergeCell ref="I21:I22"/>
    <mergeCell ref="J20:J25"/>
    <mergeCell ref="K20:K25"/>
    <mergeCell ref="L20:L25"/>
    <mergeCell ref="G9:G10"/>
    <mergeCell ref="H9:H10"/>
    <mergeCell ref="I9:I10"/>
    <mergeCell ref="C12:C14"/>
    <mergeCell ref="D12:D14"/>
  </mergeCells>
  <pageMargins left="0.23622047244094491" right="0.23622047244094491" top="0.55118110236220474" bottom="0.11811023622047245" header="0.31496062992125984" footer="0.31496062992125984"/>
  <pageSetup paperSize="9" scale="35" fitToHeight="0" orientation="landscape" r:id="rId1"/>
  <rowBreaks count="1" manualBreakCount="1">
    <brk id="2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1"/>
  <sheetViews>
    <sheetView showWhiteSpace="0" view="pageBreakPreview" topLeftCell="A7" zoomScaleNormal="100" zoomScaleSheetLayoutView="100" zoomScalePageLayoutView="64" workbookViewId="0">
      <selection sqref="A1:L1"/>
    </sheetView>
  </sheetViews>
  <sheetFormatPr defaultRowHeight="15" x14ac:dyDescent="0.25"/>
  <cols>
    <col min="1" max="1" width="7.85546875" style="6" customWidth="1"/>
    <col min="2" max="2" width="20.85546875" style="6" customWidth="1"/>
    <col min="3" max="3" width="29.28515625" style="6" customWidth="1"/>
    <col min="4" max="5" width="20.140625" style="6" customWidth="1"/>
    <col min="6" max="6" width="26" style="6" customWidth="1"/>
    <col min="7" max="7" width="20.5703125" style="6" customWidth="1"/>
    <col min="8" max="8" width="17.42578125" style="6" customWidth="1"/>
    <col min="9" max="9" width="20" style="6" customWidth="1"/>
    <col min="10" max="10" width="52.28515625" style="6" customWidth="1"/>
    <col min="11" max="11" width="35" style="6" customWidth="1"/>
    <col min="12" max="12" width="38.7109375" style="6" customWidth="1"/>
    <col min="13" max="16384" width="9.140625" style="6"/>
  </cols>
  <sheetData>
    <row r="1" spans="1:12" ht="44.25" customHeight="1" x14ac:dyDescent="0.25">
      <c r="A1" s="261" t="s">
        <v>132</v>
      </c>
      <c r="B1" s="262"/>
      <c r="C1" s="262"/>
      <c r="D1" s="262"/>
      <c r="E1" s="262"/>
      <c r="F1" s="262"/>
      <c r="G1" s="262"/>
      <c r="H1" s="262"/>
      <c r="I1" s="262"/>
      <c r="J1" s="262"/>
      <c r="K1" s="262"/>
      <c r="L1" s="262"/>
    </row>
    <row r="2" spans="1:12" ht="47.25" customHeight="1" x14ac:dyDescent="0.25">
      <c r="A2" s="109" t="s">
        <v>0</v>
      </c>
      <c r="B2" s="111" t="s">
        <v>1</v>
      </c>
      <c r="C2" s="111" t="s">
        <v>2</v>
      </c>
      <c r="D2" s="111"/>
      <c r="E2" s="111"/>
      <c r="F2" s="111" t="s">
        <v>3</v>
      </c>
      <c r="G2" s="111" t="s">
        <v>4</v>
      </c>
      <c r="H2" s="111"/>
      <c r="I2" s="111"/>
      <c r="J2" s="111" t="s">
        <v>5</v>
      </c>
      <c r="K2" s="111" t="s">
        <v>6</v>
      </c>
      <c r="L2" s="113" t="s">
        <v>7</v>
      </c>
    </row>
    <row r="3" spans="1:12" ht="90.75" customHeight="1" x14ac:dyDescent="0.25">
      <c r="A3" s="109"/>
      <c r="B3" s="111"/>
      <c r="C3" s="26" t="s">
        <v>8</v>
      </c>
      <c r="D3" s="26" t="s">
        <v>65</v>
      </c>
      <c r="E3" s="26" t="s">
        <v>112</v>
      </c>
      <c r="F3" s="111"/>
      <c r="G3" s="26" t="s">
        <v>66</v>
      </c>
      <c r="H3" s="26" t="s">
        <v>111</v>
      </c>
      <c r="I3" s="26" t="s">
        <v>9</v>
      </c>
      <c r="J3" s="111"/>
      <c r="K3" s="111"/>
      <c r="L3" s="113"/>
    </row>
    <row r="4" spans="1:12" ht="20.25" x14ac:dyDescent="0.25">
      <c r="A4" s="25">
        <v>1</v>
      </c>
      <c r="B4" s="26">
        <v>2</v>
      </c>
      <c r="C4" s="26">
        <v>3</v>
      </c>
      <c r="D4" s="26">
        <v>4</v>
      </c>
      <c r="E4" s="26">
        <v>5</v>
      </c>
      <c r="F4" s="26">
        <v>6</v>
      </c>
      <c r="G4" s="26">
        <v>7</v>
      </c>
      <c r="H4" s="26">
        <v>8</v>
      </c>
      <c r="I4" s="26">
        <v>9</v>
      </c>
      <c r="J4" s="26">
        <v>10</v>
      </c>
      <c r="K4" s="26">
        <v>11</v>
      </c>
      <c r="L4" s="27">
        <v>12</v>
      </c>
    </row>
    <row r="5" spans="1:12" ht="27" customHeight="1" x14ac:dyDescent="0.25">
      <c r="A5" s="109" t="s">
        <v>10</v>
      </c>
      <c r="B5" s="111"/>
      <c r="C5" s="111"/>
      <c r="D5" s="111"/>
      <c r="E5" s="261"/>
      <c r="F5" s="111"/>
      <c r="G5" s="111"/>
      <c r="H5" s="111"/>
      <c r="I5" s="111"/>
      <c r="J5" s="111"/>
      <c r="K5" s="111"/>
      <c r="L5" s="113"/>
    </row>
    <row r="6" spans="1:12" s="7" customFormat="1" ht="45.75" customHeight="1" x14ac:dyDescent="0.25">
      <c r="A6" s="183">
        <v>1</v>
      </c>
      <c r="B6" s="114" t="s">
        <v>57</v>
      </c>
      <c r="C6" s="116" t="s">
        <v>47</v>
      </c>
      <c r="D6" s="264">
        <v>7</v>
      </c>
      <c r="E6" s="265">
        <v>29</v>
      </c>
      <c r="F6" s="93" t="s">
        <v>11</v>
      </c>
      <c r="G6" s="36" t="s">
        <v>60</v>
      </c>
      <c r="H6" s="48" t="s">
        <v>60</v>
      </c>
      <c r="I6" s="48" t="s">
        <v>60</v>
      </c>
      <c r="J6" s="273" t="s">
        <v>120</v>
      </c>
      <c r="K6" s="115" t="s">
        <v>30</v>
      </c>
      <c r="L6" s="267" t="s">
        <v>109</v>
      </c>
    </row>
    <row r="7" spans="1:12" s="7" customFormat="1" ht="39.75" customHeight="1" x14ac:dyDescent="0.25">
      <c r="A7" s="183"/>
      <c r="B7" s="271"/>
      <c r="C7" s="116"/>
      <c r="D7" s="264"/>
      <c r="E7" s="265"/>
      <c r="F7" s="94" t="s">
        <v>12</v>
      </c>
      <c r="G7" s="36" t="s">
        <v>60</v>
      </c>
      <c r="H7" s="48" t="s">
        <v>60</v>
      </c>
      <c r="I7" s="48" t="s">
        <v>60</v>
      </c>
      <c r="J7" s="274"/>
      <c r="K7" s="115"/>
      <c r="L7" s="267"/>
    </row>
    <row r="8" spans="1:12" s="7" customFormat="1" ht="71.25" customHeight="1" x14ac:dyDescent="0.25">
      <c r="A8" s="183"/>
      <c r="B8" s="271"/>
      <c r="C8" s="116"/>
      <c r="D8" s="264"/>
      <c r="E8" s="265"/>
      <c r="F8" s="94" t="s">
        <v>13</v>
      </c>
      <c r="G8" s="36" t="s">
        <v>60</v>
      </c>
      <c r="H8" s="48" t="s">
        <v>60</v>
      </c>
      <c r="I8" s="48" t="s">
        <v>60</v>
      </c>
      <c r="J8" s="275"/>
      <c r="K8" s="115"/>
      <c r="L8" s="267"/>
    </row>
    <row r="9" spans="1:12" s="7" customFormat="1" ht="63" customHeight="1" x14ac:dyDescent="0.25">
      <c r="A9" s="183"/>
      <c r="B9" s="271"/>
      <c r="C9" s="116" t="s">
        <v>18</v>
      </c>
      <c r="D9" s="265">
        <v>2.4300000000000002</v>
      </c>
      <c r="E9" s="236">
        <v>4.3600000000000003</v>
      </c>
      <c r="F9" s="37" t="s">
        <v>14</v>
      </c>
      <c r="G9" s="36" t="s">
        <v>60</v>
      </c>
      <c r="H9" s="36" t="s">
        <v>60</v>
      </c>
      <c r="I9" s="36" t="s">
        <v>60</v>
      </c>
      <c r="J9" s="273" t="s">
        <v>130</v>
      </c>
      <c r="K9" s="115"/>
      <c r="L9" s="267"/>
    </row>
    <row r="10" spans="1:12" s="7" customFormat="1" ht="113.25" customHeight="1" thickBot="1" x14ac:dyDescent="0.3">
      <c r="A10" s="263"/>
      <c r="B10" s="272"/>
      <c r="C10" s="269"/>
      <c r="D10" s="270"/>
      <c r="E10" s="270"/>
      <c r="F10" s="95" t="s">
        <v>15</v>
      </c>
      <c r="G10" s="96" t="s">
        <v>60</v>
      </c>
      <c r="H10" s="96" t="s">
        <v>60</v>
      </c>
      <c r="I10" s="96" t="s">
        <v>60</v>
      </c>
      <c r="J10" s="276"/>
      <c r="K10" s="266"/>
      <c r="L10" s="268"/>
    </row>
    <row r="11" spans="1:12" ht="37.5" customHeight="1" x14ac:dyDescent="0.25"/>
  </sheetData>
  <mergeCells count="22">
    <mergeCell ref="A5:L5"/>
    <mergeCell ref="A6:A10"/>
    <mergeCell ref="C6:C8"/>
    <mergeCell ref="D6:D8"/>
    <mergeCell ref="E6:E8"/>
    <mergeCell ref="K6:K10"/>
    <mergeCell ref="L6:L10"/>
    <mergeCell ref="C9:C10"/>
    <mergeCell ref="D9:D10"/>
    <mergeCell ref="E9:E10"/>
    <mergeCell ref="B6:B10"/>
    <mergeCell ref="J6:J8"/>
    <mergeCell ref="J9:J10"/>
    <mergeCell ref="A1:L1"/>
    <mergeCell ref="A2:A3"/>
    <mergeCell ref="B2:B3"/>
    <mergeCell ref="C2:E2"/>
    <mergeCell ref="F2:F3"/>
    <mergeCell ref="G2:I2"/>
    <mergeCell ref="J2:J3"/>
    <mergeCell ref="K2:K3"/>
    <mergeCell ref="L2:L3"/>
  </mergeCells>
  <pageMargins left="0.23622047244094491" right="0.23622047244094491" top="0.43307086614173229" bottom="0.74803149606299213" header="0.31496062992125984" footer="0.31496062992125984"/>
  <pageSetup paperSize="9" scale="4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3"/>
  <sheetViews>
    <sheetView showWhiteSpace="0" view="pageBreakPreview" zoomScale="78" zoomScaleNormal="78" zoomScaleSheetLayoutView="78" zoomScalePageLayoutView="50" workbookViewId="0">
      <selection sqref="A1:XFD1048576"/>
    </sheetView>
  </sheetViews>
  <sheetFormatPr defaultRowHeight="21" x14ac:dyDescent="0.35"/>
  <cols>
    <col min="1" max="1" width="6.5703125" style="1" customWidth="1"/>
    <col min="2" max="2" width="32.85546875" style="1" customWidth="1"/>
    <col min="3" max="3" width="37.7109375" style="1" customWidth="1"/>
    <col min="4" max="4" width="24.5703125" style="1" customWidth="1"/>
    <col min="5" max="5" width="19.5703125" style="1" customWidth="1"/>
    <col min="6" max="6" width="25.5703125" style="1" customWidth="1"/>
    <col min="7" max="7" width="21.85546875" style="1" customWidth="1"/>
    <col min="8" max="8" width="18.28515625" style="1" customWidth="1"/>
    <col min="9" max="9" width="31.28515625" style="1" customWidth="1"/>
    <col min="10" max="10" width="235.140625" style="1" customWidth="1"/>
    <col min="11" max="11" width="31.85546875" style="1" customWidth="1"/>
    <col min="12" max="12" width="33.7109375" style="1" customWidth="1"/>
    <col min="13" max="16384" width="9.140625" style="1"/>
  </cols>
  <sheetData>
    <row r="1" spans="1:12" ht="43.5" customHeight="1" x14ac:dyDescent="0.35">
      <c r="A1" s="179" t="s">
        <v>132</v>
      </c>
      <c r="B1" s="288"/>
      <c r="C1" s="288"/>
      <c r="D1" s="288"/>
      <c r="E1" s="288"/>
      <c r="F1" s="288"/>
      <c r="G1" s="288"/>
      <c r="H1" s="288"/>
      <c r="I1" s="288"/>
      <c r="J1" s="288"/>
      <c r="K1" s="288"/>
      <c r="L1" s="288"/>
    </row>
    <row r="2" spans="1:12" ht="21.75" thickBot="1" x14ac:dyDescent="0.4">
      <c r="A2" s="2"/>
      <c r="B2" s="3"/>
      <c r="C2" s="4"/>
      <c r="D2" s="4"/>
      <c r="E2" s="4"/>
      <c r="F2" s="4"/>
      <c r="G2" s="4"/>
      <c r="H2" s="4"/>
      <c r="I2" s="4"/>
      <c r="J2" s="4"/>
      <c r="K2" s="4"/>
      <c r="L2" s="4"/>
    </row>
    <row r="3" spans="1:12" ht="20.25" customHeight="1" x14ac:dyDescent="0.35">
      <c r="A3" s="108" t="s">
        <v>0</v>
      </c>
      <c r="B3" s="110" t="s">
        <v>1</v>
      </c>
      <c r="C3" s="110" t="s">
        <v>2</v>
      </c>
      <c r="D3" s="110"/>
      <c r="E3" s="110"/>
      <c r="F3" s="110" t="s">
        <v>3</v>
      </c>
      <c r="G3" s="110" t="s">
        <v>4</v>
      </c>
      <c r="H3" s="110"/>
      <c r="I3" s="110"/>
      <c r="J3" s="110" t="s">
        <v>5</v>
      </c>
      <c r="K3" s="110" t="s">
        <v>6</v>
      </c>
      <c r="L3" s="112" t="s">
        <v>7</v>
      </c>
    </row>
    <row r="4" spans="1:12" ht="83.25" customHeight="1" x14ac:dyDescent="0.35">
      <c r="A4" s="109"/>
      <c r="B4" s="111"/>
      <c r="C4" s="98" t="s">
        <v>39</v>
      </c>
      <c r="D4" s="98" t="s">
        <v>65</v>
      </c>
      <c r="E4" s="98" t="s">
        <v>112</v>
      </c>
      <c r="F4" s="111"/>
      <c r="G4" s="98" t="s">
        <v>66</v>
      </c>
      <c r="H4" s="98" t="s">
        <v>113</v>
      </c>
      <c r="I4" s="98" t="s">
        <v>9</v>
      </c>
      <c r="J4" s="111"/>
      <c r="K4" s="111"/>
      <c r="L4" s="113"/>
    </row>
    <row r="5" spans="1:12" x14ac:dyDescent="0.35">
      <c r="A5" s="100">
        <v>1</v>
      </c>
      <c r="B5" s="101">
        <v>2</v>
      </c>
      <c r="C5" s="101">
        <v>3</v>
      </c>
      <c r="D5" s="101">
        <v>4</v>
      </c>
      <c r="E5" s="101">
        <v>5</v>
      </c>
      <c r="F5" s="101">
        <v>6</v>
      </c>
      <c r="G5" s="101">
        <v>7</v>
      </c>
      <c r="H5" s="101">
        <v>8</v>
      </c>
      <c r="I5" s="101">
        <v>9</v>
      </c>
      <c r="J5" s="101">
        <v>10</v>
      </c>
      <c r="K5" s="101">
        <v>11</v>
      </c>
      <c r="L5" s="5">
        <v>12</v>
      </c>
    </row>
    <row r="6" spans="1:12" ht="87" customHeight="1" x14ac:dyDescent="0.35">
      <c r="A6" s="111" t="s">
        <v>25</v>
      </c>
      <c r="B6" s="111"/>
      <c r="C6" s="111"/>
      <c r="D6" s="111"/>
      <c r="E6" s="111"/>
      <c r="F6" s="111"/>
      <c r="G6" s="111"/>
      <c r="H6" s="111"/>
      <c r="I6" s="111"/>
      <c r="J6" s="111"/>
      <c r="K6" s="111"/>
      <c r="L6" s="111"/>
    </row>
    <row r="7" spans="1:12" s="104" customFormat="1" ht="72.75" customHeight="1" x14ac:dyDescent="0.25">
      <c r="A7" s="114">
        <v>1</v>
      </c>
      <c r="B7" s="114" t="s">
        <v>125</v>
      </c>
      <c r="C7" s="116" t="s">
        <v>26</v>
      </c>
      <c r="D7" s="286" t="s">
        <v>26</v>
      </c>
      <c r="E7" s="287" t="s">
        <v>28</v>
      </c>
      <c r="F7" s="35" t="s">
        <v>123</v>
      </c>
      <c r="G7" s="49">
        <f>G9+G10</f>
        <v>3228.33</v>
      </c>
      <c r="H7" s="43">
        <f>H9+H10</f>
        <v>3194.14</v>
      </c>
      <c r="I7" s="50">
        <f>H7/G7*100</f>
        <v>98.940938503808468</v>
      </c>
      <c r="J7" s="239" t="s">
        <v>140</v>
      </c>
      <c r="K7" s="115" t="s">
        <v>37</v>
      </c>
      <c r="L7" s="115" t="s">
        <v>92</v>
      </c>
    </row>
    <row r="8" spans="1:12" s="104" customFormat="1" ht="41.25" customHeight="1" x14ac:dyDescent="0.25">
      <c r="A8" s="114"/>
      <c r="B8" s="114"/>
      <c r="C8" s="116"/>
      <c r="D8" s="286"/>
      <c r="E8" s="287"/>
      <c r="F8" s="99" t="s">
        <v>12</v>
      </c>
      <c r="G8" s="51" t="s">
        <v>60</v>
      </c>
      <c r="H8" s="46" t="s">
        <v>60</v>
      </c>
      <c r="I8" s="46" t="s">
        <v>60</v>
      </c>
      <c r="J8" s="117"/>
      <c r="K8" s="115"/>
      <c r="L8" s="115"/>
    </row>
    <row r="9" spans="1:12" s="104" customFormat="1" ht="64.5" customHeight="1" x14ac:dyDescent="0.25">
      <c r="A9" s="114"/>
      <c r="B9" s="114"/>
      <c r="C9" s="116"/>
      <c r="D9" s="286"/>
      <c r="E9" s="287"/>
      <c r="F9" s="99" t="s">
        <v>13</v>
      </c>
      <c r="G9" s="51">
        <v>2905.5</v>
      </c>
      <c r="H9" s="46">
        <v>2874.73</v>
      </c>
      <c r="I9" s="46">
        <f>H9/G9*100</f>
        <v>98.940974014799522</v>
      </c>
      <c r="J9" s="117"/>
      <c r="K9" s="115"/>
      <c r="L9" s="115"/>
    </row>
    <row r="10" spans="1:12" s="104" customFormat="1" ht="30.75" customHeight="1" x14ac:dyDescent="0.25">
      <c r="A10" s="114"/>
      <c r="B10" s="114"/>
      <c r="C10" s="116"/>
      <c r="D10" s="286"/>
      <c r="E10" s="287"/>
      <c r="F10" s="99" t="s">
        <v>14</v>
      </c>
      <c r="G10" s="51">
        <v>322.83</v>
      </c>
      <c r="H10" s="46">
        <v>319.41000000000003</v>
      </c>
      <c r="I10" s="46">
        <f>H10/G10*100</f>
        <v>98.94061890158909</v>
      </c>
      <c r="J10" s="117"/>
      <c r="K10" s="115"/>
      <c r="L10" s="115"/>
    </row>
    <row r="11" spans="1:12" s="104" customFormat="1" ht="408.75" customHeight="1" x14ac:dyDescent="0.25">
      <c r="A11" s="114"/>
      <c r="B11" s="114"/>
      <c r="C11" s="116"/>
      <c r="D11" s="286"/>
      <c r="E11" s="287"/>
      <c r="F11" s="119" t="s">
        <v>15</v>
      </c>
      <c r="G11" s="103" t="s">
        <v>60</v>
      </c>
      <c r="H11" s="103" t="s">
        <v>60</v>
      </c>
      <c r="I11" s="115" t="s">
        <v>60</v>
      </c>
      <c r="J11" s="117"/>
      <c r="K11" s="115"/>
      <c r="L11" s="115"/>
    </row>
    <row r="12" spans="1:12" s="104" customFormat="1" ht="133.5" hidden="1" customHeight="1" x14ac:dyDescent="0.25">
      <c r="A12" s="114"/>
      <c r="B12" s="114"/>
      <c r="C12" s="116"/>
      <c r="D12" s="286"/>
      <c r="E12" s="287"/>
      <c r="F12" s="119"/>
      <c r="G12" s="103" t="s">
        <v>24</v>
      </c>
      <c r="H12" s="103" t="s">
        <v>24</v>
      </c>
      <c r="I12" s="115"/>
      <c r="J12" s="117"/>
      <c r="K12" s="115"/>
      <c r="L12" s="115"/>
    </row>
    <row r="13" spans="1:12" s="104" customFormat="1" ht="145.5" hidden="1" customHeight="1" x14ac:dyDescent="0.25">
      <c r="A13" s="114"/>
      <c r="B13" s="114"/>
      <c r="C13" s="116"/>
      <c r="D13" s="286"/>
      <c r="E13" s="287"/>
      <c r="F13" s="119"/>
      <c r="G13" s="103" t="s">
        <v>24</v>
      </c>
      <c r="H13" s="103" t="s">
        <v>24</v>
      </c>
      <c r="I13" s="115"/>
      <c r="J13" s="117"/>
      <c r="K13" s="115"/>
      <c r="L13" s="115"/>
    </row>
    <row r="14" spans="1:12" s="104" customFormat="1" ht="15" hidden="1" customHeight="1" x14ac:dyDescent="0.25">
      <c r="A14" s="114"/>
      <c r="B14" s="114"/>
      <c r="C14" s="52"/>
      <c r="D14" s="53"/>
      <c r="E14" s="53"/>
      <c r="F14" s="53"/>
      <c r="G14" s="53"/>
      <c r="H14" s="53"/>
      <c r="I14" s="53"/>
      <c r="J14" s="53"/>
      <c r="K14" s="53"/>
      <c r="L14" s="53"/>
    </row>
    <row r="15" spans="1:12" s="104" customFormat="1" ht="7.5" customHeight="1" x14ac:dyDescent="0.25">
      <c r="A15" s="114"/>
      <c r="B15" s="114"/>
      <c r="C15" s="52"/>
      <c r="D15" s="53"/>
      <c r="E15" s="53"/>
      <c r="F15" s="53"/>
      <c r="G15" s="53"/>
      <c r="H15" s="53"/>
      <c r="I15" s="53"/>
      <c r="J15" s="53"/>
      <c r="K15" s="53"/>
      <c r="L15" s="53"/>
    </row>
    <row r="16" spans="1:12" s="104" customFormat="1" ht="38.25" customHeight="1" x14ac:dyDescent="0.25">
      <c r="A16" s="114"/>
      <c r="B16" s="114"/>
      <c r="C16" s="130" t="s">
        <v>50</v>
      </c>
      <c r="D16" s="265">
        <v>60</v>
      </c>
      <c r="E16" s="265">
        <v>82</v>
      </c>
      <c r="F16" s="41" t="s">
        <v>11</v>
      </c>
      <c r="G16" s="102" t="s">
        <v>60</v>
      </c>
      <c r="H16" s="102" t="s">
        <v>60</v>
      </c>
      <c r="I16" s="102" t="s">
        <v>60</v>
      </c>
      <c r="J16" s="239" t="s">
        <v>141</v>
      </c>
      <c r="K16" s="115" t="str">
        <f>[1]МСП!K21</f>
        <v>Жадан Татьяна Николаевна - директор департамента имущественных отношений Нефтеюганского района</v>
      </c>
      <c r="L16" s="115" t="str">
        <f>[1]МСП!L21</f>
        <v>Ткаченко Р.В. - начальник отдела формирования и управления имуществом департамента имущественных отношений Нефтеюганского района</v>
      </c>
    </row>
    <row r="17" spans="1:12" s="104" customFormat="1" ht="40.5" customHeight="1" x14ac:dyDescent="0.25">
      <c r="A17" s="114"/>
      <c r="B17" s="114"/>
      <c r="C17" s="130"/>
      <c r="D17" s="265"/>
      <c r="E17" s="265"/>
      <c r="F17" s="99" t="s">
        <v>12</v>
      </c>
      <c r="G17" s="102" t="s">
        <v>60</v>
      </c>
      <c r="H17" s="102" t="s">
        <v>60</v>
      </c>
      <c r="I17" s="102" t="s">
        <v>60</v>
      </c>
      <c r="J17" s="239"/>
      <c r="K17" s="115"/>
      <c r="L17" s="115"/>
    </row>
    <row r="18" spans="1:12" s="104" customFormat="1" ht="60.75" x14ac:dyDescent="0.25">
      <c r="A18" s="114"/>
      <c r="B18" s="114"/>
      <c r="C18" s="130"/>
      <c r="D18" s="265"/>
      <c r="E18" s="265"/>
      <c r="F18" s="99" t="s">
        <v>13</v>
      </c>
      <c r="G18" s="102" t="s">
        <v>60</v>
      </c>
      <c r="H18" s="102" t="s">
        <v>60</v>
      </c>
      <c r="I18" s="102" t="s">
        <v>60</v>
      </c>
      <c r="J18" s="239"/>
      <c r="K18" s="115"/>
      <c r="L18" s="115"/>
    </row>
    <row r="19" spans="1:12" s="104" customFormat="1" ht="52.5" customHeight="1" x14ac:dyDescent="0.25">
      <c r="A19" s="114"/>
      <c r="B19" s="114"/>
      <c r="C19" s="130"/>
      <c r="D19" s="265"/>
      <c r="E19" s="265"/>
      <c r="F19" s="99" t="s">
        <v>14</v>
      </c>
      <c r="G19" s="102" t="s">
        <v>60</v>
      </c>
      <c r="H19" s="102" t="s">
        <v>60</v>
      </c>
      <c r="I19" s="102" t="s">
        <v>60</v>
      </c>
      <c r="J19" s="239"/>
      <c r="K19" s="115"/>
      <c r="L19" s="115"/>
    </row>
    <row r="20" spans="1:12" s="104" customFormat="1" ht="21" customHeight="1" x14ac:dyDescent="0.25">
      <c r="A20" s="114"/>
      <c r="B20" s="114"/>
      <c r="C20" s="130"/>
      <c r="D20" s="265"/>
      <c r="E20" s="265"/>
      <c r="F20" s="119" t="s">
        <v>15</v>
      </c>
      <c r="G20" s="282" t="s">
        <v>60</v>
      </c>
      <c r="H20" s="282" t="s">
        <v>60</v>
      </c>
      <c r="I20" s="282" t="s">
        <v>60</v>
      </c>
      <c r="J20" s="239"/>
      <c r="K20" s="115"/>
      <c r="L20" s="115"/>
    </row>
    <row r="21" spans="1:12" s="104" customFormat="1" ht="21" customHeight="1" x14ac:dyDescent="0.25">
      <c r="A21" s="114"/>
      <c r="B21" s="114"/>
      <c r="C21" s="130"/>
      <c r="D21" s="265"/>
      <c r="E21" s="265"/>
      <c r="F21" s="119"/>
      <c r="G21" s="283"/>
      <c r="H21" s="283"/>
      <c r="I21" s="283"/>
      <c r="J21" s="239"/>
      <c r="K21" s="115"/>
      <c r="L21" s="115"/>
    </row>
    <row r="22" spans="1:12" s="104" customFormat="1" ht="187.5" customHeight="1" thickBot="1" x14ac:dyDescent="0.3">
      <c r="A22" s="114"/>
      <c r="B22" s="114"/>
      <c r="C22" s="130"/>
      <c r="D22" s="265"/>
      <c r="E22" s="265"/>
      <c r="F22" s="119"/>
      <c r="G22" s="284"/>
      <c r="H22" s="284"/>
      <c r="I22" s="284"/>
      <c r="J22" s="239"/>
      <c r="K22" s="115"/>
      <c r="L22" s="115"/>
    </row>
    <row r="23" spans="1:12" s="104" customFormat="1" ht="27" customHeight="1" x14ac:dyDescent="0.25">
      <c r="A23" s="114"/>
      <c r="B23" s="114"/>
      <c r="C23" s="116" t="s">
        <v>51</v>
      </c>
      <c r="D23" s="265">
        <v>10</v>
      </c>
      <c r="E23" s="265">
        <v>10</v>
      </c>
      <c r="F23" s="41" t="s">
        <v>11</v>
      </c>
      <c r="G23" s="102" t="s">
        <v>60</v>
      </c>
      <c r="H23" s="102" t="s">
        <v>60</v>
      </c>
      <c r="I23" s="102" t="s">
        <v>60</v>
      </c>
      <c r="J23" s="277" t="s">
        <v>126</v>
      </c>
      <c r="K23" s="115" t="str">
        <f>[1]МСП!K21</f>
        <v>Жадан Татьяна Николаевна - директор департамента имущественных отношений Нефтеюганского района</v>
      </c>
      <c r="L23" s="115" t="str">
        <f>[1]МСП!L21</f>
        <v>Ткаченко Р.В. - начальник отдела формирования и управления имуществом департамента имущественных отношений Нефтеюганского района</v>
      </c>
    </row>
    <row r="24" spans="1:12" s="104" customFormat="1" ht="49.5" customHeight="1" x14ac:dyDescent="0.25">
      <c r="A24" s="114"/>
      <c r="B24" s="114"/>
      <c r="C24" s="116"/>
      <c r="D24" s="265"/>
      <c r="E24" s="265"/>
      <c r="F24" s="99" t="s">
        <v>12</v>
      </c>
      <c r="G24" s="102" t="s">
        <v>60</v>
      </c>
      <c r="H24" s="102" t="s">
        <v>60</v>
      </c>
      <c r="I24" s="102" t="s">
        <v>60</v>
      </c>
      <c r="J24" s="278"/>
      <c r="K24" s="115"/>
      <c r="L24" s="115"/>
    </row>
    <row r="25" spans="1:12" s="104" customFormat="1" ht="60.75" x14ac:dyDescent="0.25">
      <c r="A25" s="114"/>
      <c r="B25" s="114"/>
      <c r="C25" s="116"/>
      <c r="D25" s="265"/>
      <c r="E25" s="265"/>
      <c r="F25" s="99" t="s">
        <v>13</v>
      </c>
      <c r="G25" s="102" t="s">
        <v>60</v>
      </c>
      <c r="H25" s="102" t="s">
        <v>60</v>
      </c>
      <c r="I25" s="102" t="s">
        <v>60</v>
      </c>
      <c r="J25" s="278"/>
      <c r="K25" s="115"/>
      <c r="L25" s="115"/>
    </row>
    <row r="26" spans="1:12" s="104" customFormat="1" ht="39.75" customHeight="1" x14ac:dyDescent="0.25">
      <c r="A26" s="114"/>
      <c r="B26" s="114"/>
      <c r="C26" s="116"/>
      <c r="D26" s="265"/>
      <c r="E26" s="265"/>
      <c r="F26" s="99" t="s">
        <v>14</v>
      </c>
      <c r="G26" s="102" t="s">
        <v>60</v>
      </c>
      <c r="H26" s="102" t="s">
        <v>60</v>
      </c>
      <c r="I26" s="102" t="s">
        <v>60</v>
      </c>
      <c r="J26" s="278"/>
      <c r="K26" s="115"/>
      <c r="L26" s="115"/>
    </row>
    <row r="27" spans="1:12" s="104" customFormat="1" ht="38.25" customHeight="1" thickBot="1" x14ac:dyDescent="0.3">
      <c r="A27" s="114"/>
      <c r="B27" s="114"/>
      <c r="C27" s="116"/>
      <c r="D27" s="265"/>
      <c r="E27" s="265"/>
      <c r="F27" s="99" t="s">
        <v>15</v>
      </c>
      <c r="G27" s="102" t="s">
        <v>60</v>
      </c>
      <c r="H27" s="102" t="s">
        <v>60</v>
      </c>
      <c r="I27" s="102" t="s">
        <v>60</v>
      </c>
      <c r="J27" s="279"/>
      <c r="K27" s="115"/>
      <c r="L27" s="115"/>
    </row>
    <row r="28" spans="1:12" s="104" customFormat="1" ht="136.5" customHeight="1" x14ac:dyDescent="0.25">
      <c r="A28" s="252">
        <v>2</v>
      </c>
      <c r="B28" s="252" t="s">
        <v>58</v>
      </c>
      <c r="C28" s="259" t="s">
        <v>26</v>
      </c>
      <c r="D28" s="282" t="s">
        <v>26</v>
      </c>
      <c r="E28" s="282" t="s">
        <v>28</v>
      </c>
      <c r="F28" s="41" t="s">
        <v>11</v>
      </c>
      <c r="G28" s="43">
        <f>G30+G31</f>
        <v>264.11</v>
      </c>
      <c r="H28" s="43">
        <v>264.11</v>
      </c>
      <c r="I28" s="44">
        <f>H28/G28*100</f>
        <v>100</v>
      </c>
      <c r="J28" s="220" t="s">
        <v>131</v>
      </c>
      <c r="K28" s="115" t="s">
        <v>38</v>
      </c>
      <c r="L28" s="115" t="s">
        <v>92</v>
      </c>
    </row>
    <row r="29" spans="1:12" s="104" customFormat="1" ht="180.75" customHeight="1" x14ac:dyDescent="0.25">
      <c r="A29" s="253"/>
      <c r="B29" s="253"/>
      <c r="C29" s="260"/>
      <c r="D29" s="283"/>
      <c r="E29" s="283"/>
      <c r="F29" s="99" t="s">
        <v>12</v>
      </c>
      <c r="G29" s="102" t="s">
        <v>60</v>
      </c>
      <c r="H29" s="102" t="s">
        <v>60</v>
      </c>
      <c r="I29" s="45" t="s">
        <v>60</v>
      </c>
      <c r="J29" s="280"/>
      <c r="K29" s="115"/>
      <c r="L29" s="115"/>
    </row>
    <row r="30" spans="1:12" s="104" customFormat="1" ht="170.25" customHeight="1" x14ac:dyDescent="0.25">
      <c r="A30" s="253"/>
      <c r="B30" s="253"/>
      <c r="C30" s="260"/>
      <c r="D30" s="283"/>
      <c r="E30" s="283"/>
      <c r="F30" s="99" t="s">
        <v>13</v>
      </c>
      <c r="G30" s="46">
        <v>237.7</v>
      </c>
      <c r="H30" s="46">
        <v>237.7</v>
      </c>
      <c r="I30" s="45">
        <f>H30/G30*100</f>
        <v>100</v>
      </c>
      <c r="J30" s="280"/>
      <c r="K30" s="115"/>
      <c r="L30" s="115"/>
    </row>
    <row r="31" spans="1:12" s="104" customFormat="1" ht="49.5" customHeight="1" x14ac:dyDescent="0.25">
      <c r="A31" s="253"/>
      <c r="B31" s="253"/>
      <c r="C31" s="260"/>
      <c r="D31" s="283"/>
      <c r="E31" s="283"/>
      <c r="F31" s="99" t="s">
        <v>14</v>
      </c>
      <c r="G31" s="102">
        <v>26.41</v>
      </c>
      <c r="H31" s="45">
        <v>26.41</v>
      </c>
      <c r="I31" s="45">
        <f>H31/G31*100</f>
        <v>100</v>
      </c>
      <c r="J31" s="280"/>
      <c r="K31" s="115"/>
      <c r="L31" s="115"/>
    </row>
    <row r="32" spans="1:12" s="104" customFormat="1" ht="33" customHeight="1" x14ac:dyDescent="0.25">
      <c r="A32" s="254"/>
      <c r="B32" s="254"/>
      <c r="C32" s="285"/>
      <c r="D32" s="284"/>
      <c r="E32" s="284"/>
      <c r="F32" s="47" t="s">
        <v>15</v>
      </c>
      <c r="G32" s="102" t="s">
        <v>60</v>
      </c>
      <c r="H32" s="103" t="s">
        <v>60</v>
      </c>
      <c r="I32" s="97" t="s">
        <v>60</v>
      </c>
      <c r="J32" s="281"/>
      <c r="K32" s="115"/>
      <c r="L32" s="115"/>
    </row>
    <row r="33" spans="7:7" ht="1.5" customHeight="1" x14ac:dyDescent="0.35">
      <c r="G33" s="105"/>
    </row>
  </sheetData>
  <mergeCells count="44">
    <mergeCell ref="L16:L22"/>
    <mergeCell ref="I20:I22"/>
    <mergeCell ref="K7:K13"/>
    <mergeCell ref="I11:I13"/>
    <mergeCell ref="J7:J13"/>
    <mergeCell ref="J16:J22"/>
    <mergeCell ref="K16:K22"/>
    <mergeCell ref="G20:G22"/>
    <mergeCell ref="H20:H22"/>
    <mergeCell ref="A6:L6"/>
    <mergeCell ref="A1:L1"/>
    <mergeCell ref="A3:A4"/>
    <mergeCell ref="B3:B4"/>
    <mergeCell ref="C3:E3"/>
    <mergeCell ref="F3:F4"/>
    <mergeCell ref="G3:I3"/>
    <mergeCell ref="J3:J4"/>
    <mergeCell ref="K3:K4"/>
    <mergeCell ref="L3:L4"/>
    <mergeCell ref="C16:C22"/>
    <mergeCell ref="D16:D22"/>
    <mergeCell ref="E16:E22"/>
    <mergeCell ref="L7:L13"/>
    <mergeCell ref="D28:D32"/>
    <mergeCell ref="C28:C32"/>
    <mergeCell ref="B28:B32"/>
    <mergeCell ref="A28:A32"/>
    <mergeCell ref="L23:L27"/>
    <mergeCell ref="B7:B27"/>
    <mergeCell ref="A7:A27"/>
    <mergeCell ref="K23:K27"/>
    <mergeCell ref="C23:C27"/>
    <mergeCell ref="D23:D27"/>
    <mergeCell ref="E23:E27"/>
    <mergeCell ref="F11:F13"/>
    <mergeCell ref="C7:C13"/>
    <mergeCell ref="D7:D13"/>
    <mergeCell ref="E7:E13"/>
    <mergeCell ref="F20:F22"/>
    <mergeCell ref="J23:J27"/>
    <mergeCell ref="J28:J32"/>
    <mergeCell ref="K28:K32"/>
    <mergeCell ref="L28:L32"/>
    <mergeCell ref="E28:E32"/>
  </mergeCells>
  <pageMargins left="0.11811023622047245" right="0.11811023622047245" top="0" bottom="0" header="0.11811023622047245" footer="0.11811023622047245"/>
  <pageSetup paperSize="9" scale="2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0CEA7-1F3D-4E0E-8063-38F1BD86C1D3}">
  <sheetPr>
    <pageSetUpPr fitToPage="1"/>
  </sheetPr>
  <dimension ref="A1:L20"/>
  <sheetViews>
    <sheetView tabSelected="1" view="pageBreakPreview" zoomScaleNormal="100" zoomScaleSheetLayoutView="100" workbookViewId="0">
      <selection activeCell="J11" sqref="J11:J15"/>
    </sheetView>
  </sheetViews>
  <sheetFormatPr defaultRowHeight="15" x14ac:dyDescent="0.25"/>
  <cols>
    <col min="1" max="1" width="6.28515625" style="6" customWidth="1"/>
    <col min="2" max="2" width="23.5703125" style="6" customWidth="1"/>
    <col min="3" max="3" width="25.5703125" style="6" customWidth="1"/>
    <col min="4" max="4" width="17.7109375" style="6" customWidth="1"/>
    <col min="5" max="5" width="20.42578125" style="6" customWidth="1"/>
    <col min="6" max="6" width="21" style="6" customWidth="1"/>
    <col min="7" max="7" width="18.42578125" style="6" customWidth="1"/>
    <col min="8" max="8" width="25.5703125" style="6" customWidth="1"/>
    <col min="9" max="9" width="20.140625" style="6" customWidth="1"/>
    <col min="10" max="10" width="75.7109375" style="6" customWidth="1"/>
    <col min="11" max="11" width="30.5703125" style="6" customWidth="1"/>
    <col min="12" max="12" width="33.7109375" style="6" customWidth="1"/>
    <col min="13" max="16384" width="9.140625" style="6"/>
  </cols>
  <sheetData>
    <row r="1" spans="1:12" ht="46.5" customHeight="1" x14ac:dyDescent="0.25">
      <c r="A1" s="108" t="s">
        <v>132</v>
      </c>
      <c r="B1" s="294"/>
      <c r="C1" s="294"/>
      <c r="D1" s="294"/>
      <c r="E1" s="294"/>
      <c r="F1" s="294"/>
      <c r="G1" s="294"/>
      <c r="H1" s="294"/>
      <c r="I1" s="294"/>
      <c r="J1" s="294"/>
      <c r="K1" s="294"/>
      <c r="L1" s="295"/>
    </row>
    <row r="2" spans="1:12" ht="20.25" customHeight="1" x14ac:dyDescent="0.25">
      <c r="A2" s="109" t="s">
        <v>0</v>
      </c>
      <c r="B2" s="111" t="s">
        <v>1</v>
      </c>
      <c r="C2" s="111" t="s">
        <v>2</v>
      </c>
      <c r="D2" s="111"/>
      <c r="E2" s="111"/>
      <c r="F2" s="111" t="s">
        <v>3</v>
      </c>
      <c r="G2" s="111" t="s">
        <v>4</v>
      </c>
      <c r="H2" s="111"/>
      <c r="I2" s="111"/>
      <c r="J2" s="111" t="s">
        <v>5</v>
      </c>
      <c r="K2" s="111" t="s">
        <v>6</v>
      </c>
      <c r="L2" s="113" t="s">
        <v>7</v>
      </c>
    </row>
    <row r="3" spans="1:12" ht="60.75" x14ac:dyDescent="0.25">
      <c r="A3" s="109"/>
      <c r="B3" s="111"/>
      <c r="C3" s="26" t="s">
        <v>8</v>
      </c>
      <c r="D3" s="26" t="s">
        <v>65</v>
      </c>
      <c r="E3" s="26" t="s">
        <v>112</v>
      </c>
      <c r="F3" s="111"/>
      <c r="G3" s="8" t="s">
        <v>66</v>
      </c>
      <c r="H3" s="8" t="s">
        <v>118</v>
      </c>
      <c r="I3" s="8" t="s">
        <v>9</v>
      </c>
      <c r="J3" s="111"/>
      <c r="K3" s="111"/>
      <c r="L3" s="113"/>
    </row>
    <row r="4" spans="1:12" ht="20.25" x14ac:dyDescent="0.25">
      <c r="A4" s="32">
        <v>1</v>
      </c>
      <c r="B4" s="28">
        <v>2</v>
      </c>
      <c r="C4" s="28">
        <v>3</v>
      </c>
      <c r="D4" s="28">
        <v>4</v>
      </c>
      <c r="E4" s="28">
        <v>5</v>
      </c>
      <c r="F4" s="28">
        <v>6</v>
      </c>
      <c r="G4" s="28">
        <v>7</v>
      </c>
      <c r="H4" s="28">
        <v>8</v>
      </c>
      <c r="I4" s="28">
        <v>9</v>
      </c>
      <c r="J4" s="28">
        <v>10</v>
      </c>
      <c r="K4" s="28">
        <v>11</v>
      </c>
      <c r="L4" s="18">
        <v>12</v>
      </c>
    </row>
    <row r="5" spans="1:12" ht="20.25" x14ac:dyDescent="0.25">
      <c r="A5" s="109" t="s">
        <v>67</v>
      </c>
      <c r="B5" s="111"/>
      <c r="C5" s="111"/>
      <c r="D5" s="111"/>
      <c r="E5" s="111"/>
      <c r="F5" s="111"/>
      <c r="G5" s="111"/>
      <c r="H5" s="111"/>
      <c r="I5" s="111"/>
      <c r="J5" s="111"/>
      <c r="K5" s="111"/>
      <c r="L5" s="113"/>
    </row>
    <row r="6" spans="1:12" s="7" customFormat="1" ht="20.25" customHeight="1" x14ac:dyDescent="0.25">
      <c r="A6" s="183">
        <v>1</v>
      </c>
      <c r="B6" s="114" t="s">
        <v>68</v>
      </c>
      <c r="C6" s="286" t="s">
        <v>69</v>
      </c>
      <c r="D6" s="296" t="s">
        <v>74</v>
      </c>
      <c r="E6" s="296" t="s">
        <v>74</v>
      </c>
      <c r="F6" s="35" t="s">
        <v>11</v>
      </c>
      <c r="G6" s="28" t="s">
        <v>60</v>
      </c>
      <c r="H6" s="28" t="s">
        <v>60</v>
      </c>
      <c r="I6" s="28" t="s">
        <v>60</v>
      </c>
      <c r="J6" s="227" t="s">
        <v>139</v>
      </c>
      <c r="K6" s="115" t="s">
        <v>70</v>
      </c>
      <c r="L6" s="291" t="s">
        <v>71</v>
      </c>
    </row>
    <row r="7" spans="1:12" s="7" customFormat="1" ht="40.5" x14ac:dyDescent="0.25">
      <c r="A7" s="183"/>
      <c r="B7" s="114"/>
      <c r="C7" s="286"/>
      <c r="D7" s="296"/>
      <c r="E7" s="296"/>
      <c r="F7" s="37" t="s">
        <v>12</v>
      </c>
      <c r="G7" s="28" t="s">
        <v>60</v>
      </c>
      <c r="H7" s="28" t="s">
        <v>60</v>
      </c>
      <c r="I7" s="28" t="s">
        <v>60</v>
      </c>
      <c r="J7" s="257"/>
      <c r="K7" s="115"/>
      <c r="L7" s="291"/>
    </row>
    <row r="8" spans="1:12" s="7" customFormat="1" ht="60.75" x14ac:dyDescent="0.25">
      <c r="A8" s="183"/>
      <c r="B8" s="114"/>
      <c r="C8" s="286"/>
      <c r="D8" s="296"/>
      <c r="E8" s="296"/>
      <c r="F8" s="37" t="s">
        <v>13</v>
      </c>
      <c r="G8" s="28" t="s">
        <v>60</v>
      </c>
      <c r="H8" s="28" t="s">
        <v>60</v>
      </c>
      <c r="I8" s="28" t="s">
        <v>60</v>
      </c>
      <c r="J8" s="257"/>
      <c r="K8" s="115"/>
      <c r="L8" s="291"/>
    </row>
    <row r="9" spans="1:12" s="7" customFormat="1" ht="40.5" x14ac:dyDescent="0.25">
      <c r="A9" s="183"/>
      <c r="B9" s="114"/>
      <c r="C9" s="286"/>
      <c r="D9" s="296"/>
      <c r="E9" s="296"/>
      <c r="F9" s="37" t="s">
        <v>14</v>
      </c>
      <c r="G9" s="28" t="s">
        <v>60</v>
      </c>
      <c r="H9" s="28" t="s">
        <v>60</v>
      </c>
      <c r="I9" s="28" t="s">
        <v>60</v>
      </c>
      <c r="J9" s="257"/>
      <c r="K9" s="115"/>
      <c r="L9" s="291"/>
    </row>
    <row r="10" spans="1:12" s="7" customFormat="1" ht="202.5" customHeight="1" x14ac:dyDescent="0.25">
      <c r="A10" s="183"/>
      <c r="B10" s="114"/>
      <c r="C10" s="286"/>
      <c r="D10" s="296"/>
      <c r="E10" s="296"/>
      <c r="F10" s="37" t="s">
        <v>15</v>
      </c>
      <c r="G10" s="28" t="s">
        <v>60</v>
      </c>
      <c r="H10" s="28" t="s">
        <v>60</v>
      </c>
      <c r="I10" s="28" t="s">
        <v>60</v>
      </c>
      <c r="J10" s="258"/>
      <c r="K10" s="115"/>
      <c r="L10" s="291"/>
    </row>
    <row r="11" spans="1:12" s="7" customFormat="1" ht="20.25" customHeight="1" x14ac:dyDescent="0.25">
      <c r="A11" s="292">
        <v>2</v>
      </c>
      <c r="B11" s="114" t="s">
        <v>72</v>
      </c>
      <c r="C11" s="286" t="s">
        <v>73</v>
      </c>
      <c r="D11" s="243">
        <v>2</v>
      </c>
      <c r="E11" s="243">
        <v>2</v>
      </c>
      <c r="F11" s="35" t="s">
        <v>11</v>
      </c>
      <c r="G11" s="38" t="s">
        <v>60</v>
      </c>
      <c r="H11" s="38" t="s">
        <v>60</v>
      </c>
      <c r="I11" s="39" t="s">
        <v>60</v>
      </c>
      <c r="J11" s="227" t="s">
        <v>138</v>
      </c>
      <c r="K11" s="115" t="s">
        <v>70</v>
      </c>
      <c r="L11" s="115" t="s">
        <v>71</v>
      </c>
    </row>
    <row r="12" spans="1:12" s="7" customFormat="1" ht="40.5" x14ac:dyDescent="0.25">
      <c r="A12" s="293"/>
      <c r="B12" s="114"/>
      <c r="C12" s="286"/>
      <c r="D12" s="243"/>
      <c r="E12" s="243"/>
      <c r="F12" s="37" t="s">
        <v>12</v>
      </c>
      <c r="G12" s="40" t="s">
        <v>60</v>
      </c>
      <c r="H12" s="40" t="s">
        <v>60</v>
      </c>
      <c r="I12" s="39" t="s">
        <v>60</v>
      </c>
      <c r="J12" s="289"/>
      <c r="K12" s="115"/>
      <c r="L12" s="115"/>
    </row>
    <row r="13" spans="1:12" s="7" customFormat="1" ht="60.75" x14ac:dyDescent="0.25">
      <c r="A13" s="293"/>
      <c r="B13" s="114"/>
      <c r="C13" s="286"/>
      <c r="D13" s="243"/>
      <c r="E13" s="243"/>
      <c r="F13" s="37" t="s">
        <v>13</v>
      </c>
      <c r="G13" s="40" t="s">
        <v>60</v>
      </c>
      <c r="H13" s="40" t="s">
        <v>60</v>
      </c>
      <c r="I13" s="39" t="s">
        <v>60</v>
      </c>
      <c r="J13" s="289"/>
      <c r="K13" s="115"/>
      <c r="L13" s="115"/>
    </row>
    <row r="14" spans="1:12" s="7" customFormat="1" ht="40.5" x14ac:dyDescent="0.25">
      <c r="A14" s="293"/>
      <c r="B14" s="114"/>
      <c r="C14" s="286"/>
      <c r="D14" s="243"/>
      <c r="E14" s="243"/>
      <c r="F14" s="37" t="s">
        <v>14</v>
      </c>
      <c r="G14" s="39" t="s">
        <v>60</v>
      </c>
      <c r="H14" s="39" t="s">
        <v>60</v>
      </c>
      <c r="I14" s="39" t="s">
        <v>60</v>
      </c>
      <c r="J14" s="289"/>
      <c r="K14" s="115"/>
      <c r="L14" s="115"/>
    </row>
    <row r="15" spans="1:12" s="7" customFormat="1" ht="161.25" customHeight="1" x14ac:dyDescent="0.25">
      <c r="A15" s="293"/>
      <c r="B15" s="114"/>
      <c r="C15" s="286"/>
      <c r="D15" s="243"/>
      <c r="E15" s="243"/>
      <c r="F15" s="37" t="s">
        <v>15</v>
      </c>
      <c r="G15" s="39" t="s">
        <v>60</v>
      </c>
      <c r="H15" s="39" t="s">
        <v>60</v>
      </c>
      <c r="I15" s="39" t="s">
        <v>60</v>
      </c>
      <c r="J15" s="290"/>
      <c r="K15" s="115"/>
      <c r="L15" s="115"/>
    </row>
    <row r="17" s="6" customFormat="1" x14ac:dyDescent="0.25"/>
    <row r="18" s="6" customFormat="1" x14ac:dyDescent="0.25"/>
    <row r="19" s="6" customFormat="1" x14ac:dyDescent="0.25"/>
    <row r="20" s="6" customFormat="1" x14ac:dyDescent="0.25"/>
  </sheetData>
  <mergeCells count="26">
    <mergeCell ref="A11:A15"/>
    <mergeCell ref="A1:L1"/>
    <mergeCell ref="A2:A3"/>
    <mergeCell ref="B2:B3"/>
    <mergeCell ref="C2:E2"/>
    <mergeCell ref="F2:F3"/>
    <mergeCell ref="G2:I2"/>
    <mergeCell ref="J2:J3"/>
    <mergeCell ref="K2:K3"/>
    <mergeCell ref="L2:L3"/>
    <mergeCell ref="A5:L5"/>
    <mergeCell ref="A6:A10"/>
    <mergeCell ref="B6:B10"/>
    <mergeCell ref="C6:C10"/>
    <mergeCell ref="D6:D10"/>
    <mergeCell ref="E6:E10"/>
    <mergeCell ref="J6:J10"/>
    <mergeCell ref="K6:K10"/>
    <mergeCell ref="L6:L10"/>
    <mergeCell ref="K11:K15"/>
    <mergeCell ref="L11:L15"/>
    <mergeCell ref="B11:B15"/>
    <mergeCell ref="C11:C15"/>
    <mergeCell ref="D11:D15"/>
    <mergeCell ref="E11:E15"/>
    <mergeCell ref="J11:J15"/>
  </mergeCells>
  <pageMargins left="0.7" right="0.7" top="0.75" bottom="0.75" header="0.3" footer="0.3"/>
  <pageSetup paperSize="9"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Демография</vt:lpstr>
      <vt:lpstr>Образование</vt:lpstr>
      <vt:lpstr>Жилье и гор.среда</vt:lpstr>
      <vt:lpstr>Экология</vt:lpstr>
      <vt:lpstr>МСП</vt:lpstr>
      <vt:lpstr>Культура</vt:lpstr>
      <vt:lpstr>Демография!Заголовки_для_печати</vt:lpstr>
      <vt:lpstr>'Жилье и гор.среда'!Заголовки_для_печати</vt:lpstr>
      <vt:lpstr>МСП!Заголовки_для_печати</vt:lpstr>
      <vt:lpstr>Образование!Заголовки_для_печати</vt:lpstr>
      <vt:lpstr>Экология!Заголовки_для_печати</vt:lpstr>
      <vt:lpstr>Демография!Область_печати</vt:lpstr>
      <vt:lpstr>'Жилье и гор.среда'!Область_печати</vt:lpstr>
      <vt:lpstr>Образование!Область_печати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2024-12-11T05:36:10Z</dcterms:modified>
</cp:coreProperties>
</file>